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massiva" sheetId="2" r:id="rId1"/>
  </sheets>
  <definedNames>
    <definedName name="_xlnm._FilterDatabase" localSheetId="0" hidden="1">massiva!$D$1:$D$296</definedName>
    <definedName name="_xlnm.Print_Area" localSheetId="0">massiva!$A$1:$O$120</definedName>
    <definedName name="_xlnm.Print_Titles" localSheetId="0">massiva!$1:$1</definedName>
  </definedNames>
  <calcPr calcId="145621"/>
</workbook>
</file>

<file path=xl/calcChain.xml><?xml version="1.0" encoding="utf-8"?>
<calcChain xmlns="http://schemas.openxmlformats.org/spreadsheetml/2006/main">
  <c r="M24" i="2" l="1"/>
  <c r="M118" i="2"/>
  <c r="M117" i="2"/>
  <c r="M115" i="2"/>
  <c r="M85" i="2"/>
  <c r="M81" i="2"/>
  <c r="M61" i="2"/>
  <c r="M57" i="2"/>
  <c r="M55" i="2"/>
  <c r="M8" i="2"/>
  <c r="M7" i="2"/>
  <c r="M5" i="2"/>
  <c r="M4" i="2"/>
  <c r="M3" i="2"/>
  <c r="M2" i="2"/>
  <c r="M53" i="2"/>
  <c r="M51" i="2"/>
  <c r="M46" i="2"/>
  <c r="M45" i="2"/>
  <c r="M44" i="2"/>
  <c r="M42" i="2"/>
  <c r="M41" i="2"/>
  <c r="M38" i="2"/>
  <c r="M33" i="2"/>
  <c r="M31" i="2"/>
  <c r="M113" i="2"/>
  <c r="M111" i="2"/>
  <c r="M110" i="2"/>
  <c r="M108" i="2"/>
  <c r="M106" i="2"/>
  <c r="M103" i="2"/>
  <c r="M89" i="2"/>
  <c r="M87" i="2"/>
</calcChain>
</file>

<file path=xl/sharedStrings.xml><?xml version="1.0" encoding="utf-8"?>
<sst xmlns="http://schemas.openxmlformats.org/spreadsheetml/2006/main" count="638" uniqueCount="343">
  <si>
    <t>Regione</t>
  </si>
  <si>
    <t>Provincia</t>
  </si>
  <si>
    <t>Comune</t>
  </si>
  <si>
    <t>CUP</t>
  </si>
  <si>
    <t>Posizione graduatoria regionale</t>
  </si>
  <si>
    <t>Denominazione edificio</t>
  </si>
  <si>
    <t>Elemento oggetto dell’indagine</t>
  </si>
  <si>
    <t>Importo cofinanziato pre-indagine</t>
  </si>
  <si>
    <t>Importo finanziato MIUR
post-indagine</t>
  </si>
  <si>
    <t>Importo cofinanziato 
post-indagine</t>
  </si>
  <si>
    <t>Codice fiscale ente</t>
  </si>
  <si>
    <t>18</t>
  </si>
  <si>
    <t>Elementi strutturali</t>
  </si>
  <si>
    <t>ABRUZZO</t>
  </si>
  <si>
    <t>CHIETI</t>
  </si>
  <si>
    <t>60</t>
  </si>
  <si>
    <t>SCUOLA MATERNA STATALE</t>
  </si>
  <si>
    <t>Comune di SAN BUONO</t>
  </si>
  <si>
    <t>H16J16000210001</t>
  </si>
  <si>
    <t>81001170695</t>
  </si>
  <si>
    <t>61</t>
  </si>
  <si>
    <t>Elementi non strutturali</t>
  </si>
  <si>
    <t>H16J16000220001</t>
  </si>
  <si>
    <t>29</t>
  </si>
  <si>
    <t>istituto comprensivo 1 "iqbal Masich"</t>
  </si>
  <si>
    <t>PESCARA</t>
  </si>
  <si>
    <t>Comune di PESCARA</t>
  </si>
  <si>
    <t>J26J16000000005</t>
  </si>
  <si>
    <t>00124600685</t>
  </si>
  <si>
    <t>30</t>
  </si>
  <si>
    <t>ist. compr. pescara 3   2  L.Illuminati"</t>
  </si>
  <si>
    <t>31</t>
  </si>
  <si>
    <t>ist. compr. pescara 3   "E. Codignola"</t>
  </si>
  <si>
    <t>32</t>
  </si>
  <si>
    <t>isti compr pescara 3   "G. Mazzini"</t>
  </si>
  <si>
    <t>33</t>
  </si>
  <si>
    <t>istituto compr. pescara 4   "San Giovanni Bosco"</t>
  </si>
  <si>
    <t>34</t>
  </si>
  <si>
    <t>ist. compr pescara 4    " F.P. Michetti"</t>
  </si>
  <si>
    <t>35</t>
  </si>
  <si>
    <t>istituto compr. pescara 5    "V. Gioberti"</t>
  </si>
  <si>
    <t>36</t>
  </si>
  <si>
    <t>ist. compr. pescara 5   "piano T"</t>
  </si>
  <si>
    <t>37</t>
  </si>
  <si>
    <t>istituto compr. pescara 6   "B. Croce"</t>
  </si>
  <si>
    <t>38</t>
  </si>
  <si>
    <t>istituto compr. pescara 7  "11 Febbraio 44"</t>
  </si>
  <si>
    <t>39</t>
  </si>
  <si>
    <t>istituto compr pescara 8   "Dante Alighieri"</t>
  </si>
  <si>
    <t>40</t>
  </si>
  <si>
    <t>istituto compr. pescara 8    " Borgomarino"</t>
  </si>
  <si>
    <t>41</t>
  </si>
  <si>
    <t>istituto compr. pescara 9  "Colli"</t>
  </si>
  <si>
    <t>42</t>
  </si>
  <si>
    <t>istituto comprensivo pescara 10   " villa Fabio"</t>
  </si>
  <si>
    <t>21</t>
  </si>
  <si>
    <t>PRIMARIA</t>
  </si>
  <si>
    <t>TERAMO</t>
  </si>
  <si>
    <t>Comune di MARTINSICURO</t>
  </si>
  <si>
    <t>H16J15001100005</t>
  </si>
  <si>
    <t>82001180676</t>
  </si>
  <si>
    <t>22</t>
  </si>
  <si>
    <t>SECONDARIA I - COLOMBO</t>
  </si>
  <si>
    <t>44</t>
  </si>
  <si>
    <t>PALESTRA</t>
  </si>
  <si>
    <t>24</t>
  </si>
  <si>
    <t>BASILICATA</t>
  </si>
  <si>
    <t>MATERA</t>
  </si>
  <si>
    <t>25</t>
  </si>
  <si>
    <t>9</t>
  </si>
  <si>
    <t>Scuola Infanzia Palermo</t>
  </si>
  <si>
    <t>Comune di MONTESCAGLIOSO</t>
  </si>
  <si>
    <t>J41E15000620001</t>
  </si>
  <si>
    <t>80001380775</t>
  </si>
  <si>
    <t>8</t>
  </si>
  <si>
    <t>Don Liborio Palazzo</t>
  </si>
  <si>
    <t>J41E15000630001</t>
  </si>
  <si>
    <t>7</t>
  </si>
  <si>
    <t>15</t>
  </si>
  <si>
    <t>14</t>
  </si>
  <si>
    <t>CAMPANIA</t>
  </si>
  <si>
    <t>68</t>
  </si>
  <si>
    <t>66</t>
  </si>
  <si>
    <t>NAPOLI</t>
  </si>
  <si>
    <t>67</t>
  </si>
  <si>
    <t>74</t>
  </si>
  <si>
    <t>75</t>
  </si>
  <si>
    <t>81</t>
  </si>
  <si>
    <t>128</t>
  </si>
  <si>
    <t>104</t>
  </si>
  <si>
    <t>2° Circolo Didattico "Don Bosco" - Cardito</t>
  </si>
  <si>
    <t>Comune di CARDITO</t>
  </si>
  <si>
    <t>I96J15000210005</t>
  </si>
  <si>
    <t>80103860633</t>
  </si>
  <si>
    <t>212</t>
  </si>
  <si>
    <t>Istituto Comprensivo "Marco Polo - G.Galilei"</t>
  </si>
  <si>
    <t>45</t>
  </si>
  <si>
    <t xml:space="preserve">Edificio Scuola dell'Infanzia “Ida Vaina” dell'Istituto comprensivo G.Rossi Vairo, </t>
  </si>
  <si>
    <t>SALERNO</t>
  </si>
  <si>
    <t>Comune di GIUNGANO</t>
  </si>
  <si>
    <t>E14H16000060005</t>
  </si>
  <si>
    <t>00608510657</t>
  </si>
  <si>
    <t>19</t>
  </si>
  <si>
    <t xml:space="preserve">SCUOLA PRIMARIA STATALE ALDO MORO </t>
  </si>
  <si>
    <t>Comune di SALVITELLE</t>
  </si>
  <si>
    <t>F69D16000000005</t>
  </si>
  <si>
    <t>83002740658</t>
  </si>
  <si>
    <t>20</t>
  </si>
  <si>
    <t>Scuola Primaria "Giuseppe Mazzini"</t>
  </si>
  <si>
    <t>Comune di SAN VALENTINO TORIO</t>
  </si>
  <si>
    <t>H38C16000010005</t>
  </si>
  <si>
    <t>00577010655</t>
  </si>
  <si>
    <t>Scuola Primaria "San Giovanni Bosco"</t>
  </si>
  <si>
    <t>SCUOLA DI CASTEL D'AIANO - Istituto Comprensivo "S. d'Acquisto"</t>
  </si>
  <si>
    <t>EMILIA ROMAGNA</t>
  </si>
  <si>
    <t>BOLOGNA</t>
  </si>
  <si>
    <t>Comune di CASTEL D'AIANO</t>
  </si>
  <si>
    <t>F18C16000050005</t>
  </si>
  <si>
    <t>01041620376</t>
  </si>
  <si>
    <t>F18C16000070005</t>
  </si>
  <si>
    <t>2</t>
  </si>
  <si>
    <t>SCUOLA SECONDARIA DI PRIMO GRADO L.A. MURATORI</t>
  </si>
  <si>
    <t>MODENA</t>
  </si>
  <si>
    <t>Comune di VIGNOLA</t>
  </si>
  <si>
    <t>00179790365</t>
  </si>
  <si>
    <t>SCUOLA PRIMARIA A. MORO</t>
  </si>
  <si>
    <t>SCUOLA PRIMARIA BAROZZI</t>
  </si>
  <si>
    <t>SCUOLA PRIMARIA I. CALVINO</t>
  </si>
  <si>
    <t>43</t>
  </si>
  <si>
    <t>SCUOLA PRIMARIA G. MAZZINI</t>
  </si>
  <si>
    <t>57</t>
  </si>
  <si>
    <t>Scuola primaria "Pieri Menis"</t>
  </si>
  <si>
    <t>FRIULI-VENEZIA GIULIA</t>
  </si>
  <si>
    <t>UDINE</t>
  </si>
  <si>
    <t>Comune di BUJA</t>
  </si>
  <si>
    <t>C36J16000020005</t>
  </si>
  <si>
    <t>00370360307</t>
  </si>
  <si>
    <t>58</t>
  </si>
  <si>
    <t>scuola primaria "Pieri Menis"</t>
  </si>
  <si>
    <t>59</t>
  </si>
  <si>
    <t>scuola secondaria di 1° grado "Enrico Ursella"</t>
  </si>
  <si>
    <t>SCUOLA ELEMENTARE CERRETA</t>
  </si>
  <si>
    <t>LAZIO</t>
  </si>
  <si>
    <t>FROSINONE</t>
  </si>
  <si>
    <t>Comune di TRIVIGLIANO</t>
  </si>
  <si>
    <t>C22C15000030002</t>
  </si>
  <si>
    <t>00306880600</t>
  </si>
  <si>
    <t>1</t>
  </si>
  <si>
    <t>Comune di CASTROCIELO</t>
  </si>
  <si>
    <t>C66J15000680009</t>
  </si>
  <si>
    <t>81002090603</t>
  </si>
  <si>
    <t>3</t>
  </si>
  <si>
    <t>SCUOLA MEDIA "GIOVANNI DA CASTROCIELO"</t>
  </si>
  <si>
    <t>Scuola Elementare CAPOLUOGO</t>
  </si>
  <si>
    <t>Comune di CEPRANO</t>
  </si>
  <si>
    <t>D93B12000020002</t>
  </si>
  <si>
    <t>00613310606</t>
  </si>
  <si>
    <t>Scuola "Salvo d'Acquisto"</t>
  </si>
  <si>
    <t>Comune di SAN GIOVANNI INCARICO</t>
  </si>
  <si>
    <t>H38C16000020005</t>
  </si>
  <si>
    <t>00282020601</t>
  </si>
  <si>
    <t>SCUOLA ELEMENTARE ANITRELLA "SCHIMPERNA"</t>
  </si>
  <si>
    <t>Comune di MONTE SAN GIOVANNI CAMPANO</t>
  </si>
  <si>
    <t>J12F15000070005</t>
  </si>
  <si>
    <t>80002470609</t>
  </si>
  <si>
    <t>23</t>
  </si>
  <si>
    <t>SCUOLA ELEMENTARE CAIO MARIO</t>
  </si>
  <si>
    <t>J18C16000040005</t>
  </si>
  <si>
    <t>SCUOLA MEDIA ANGELICUM</t>
  </si>
  <si>
    <t>J18C16000050005</t>
  </si>
  <si>
    <t>SCUOLA ELEMENTARE COLLI</t>
  </si>
  <si>
    <t>J18C16000060005</t>
  </si>
  <si>
    <t>SCUOLA ELEMENTARE SAN FRANCESCO D'ASSISI</t>
  </si>
  <si>
    <t>J18C16000070005</t>
  </si>
  <si>
    <t>47</t>
  </si>
  <si>
    <t>SCUOLA DELL'INFANZIA DI SERMONETA SCALO</t>
  </si>
  <si>
    <t>LATINA</t>
  </si>
  <si>
    <t>Comune di SERMONETA</t>
  </si>
  <si>
    <t>G98C15000120001</t>
  </si>
  <si>
    <t>80003970599</t>
  </si>
  <si>
    <t>48</t>
  </si>
  <si>
    <t>SCUOLA PRIMARIA DI SERMONETA SCALO</t>
  </si>
  <si>
    <t>17</t>
  </si>
  <si>
    <t>50</t>
  </si>
  <si>
    <t>51</t>
  </si>
  <si>
    <t>52</t>
  </si>
  <si>
    <t>53</t>
  </si>
  <si>
    <t>56</t>
  </si>
  <si>
    <t>64</t>
  </si>
  <si>
    <t>Scuola Elementare - Padiglione Corrado e Mario Nardi</t>
  </si>
  <si>
    <t>VITERBO</t>
  </si>
  <si>
    <t>Comune di TARQUINIA</t>
  </si>
  <si>
    <t>D89D16000030001</t>
  </si>
  <si>
    <t>00129650560</t>
  </si>
  <si>
    <t>D89D16000040001</t>
  </si>
  <si>
    <t>4</t>
  </si>
  <si>
    <t>LOMBARDIA</t>
  </si>
  <si>
    <t>BERGAMO</t>
  </si>
  <si>
    <t>Comune di PALOSCO</t>
  </si>
  <si>
    <t>I88C16000080001</t>
  </si>
  <si>
    <t>83001570163</t>
  </si>
  <si>
    <t>87</t>
  </si>
  <si>
    <t>Scuola primaria</t>
  </si>
  <si>
    <t>BRESCIA</t>
  </si>
  <si>
    <t>Comune di IDRO</t>
  </si>
  <si>
    <t>I78C15000040005</t>
  </si>
  <si>
    <t>00744080177</t>
  </si>
  <si>
    <t xml:space="preserve">SCUOLA PRIMARIA </t>
  </si>
  <si>
    <t>LECCO</t>
  </si>
  <si>
    <t>Comune di BARZAGO</t>
  </si>
  <si>
    <t>G98C15000150004</t>
  </si>
  <si>
    <t>00624020137</t>
  </si>
  <si>
    <t>73</t>
  </si>
  <si>
    <t>76</t>
  </si>
  <si>
    <t>77</t>
  </si>
  <si>
    <t>78</t>
  </si>
  <si>
    <t>82</t>
  </si>
  <si>
    <t>83</t>
  </si>
  <si>
    <t>MONZA E DELLA BRIANZA</t>
  </si>
  <si>
    <t>SCUOLA PRIMARIA OGGIONI</t>
  </si>
  <si>
    <t>Comune di VILLASANTA</t>
  </si>
  <si>
    <t>J32F15000080005</t>
  </si>
  <si>
    <t>03245720150</t>
  </si>
  <si>
    <t>SCUOLA PRIMARIA VILLA</t>
  </si>
  <si>
    <t>PLESSO SCOLASTICO ISTITUTO COMPRENSIVO "A. MASSAZZA"</t>
  </si>
  <si>
    <t>PAVIA</t>
  </si>
  <si>
    <t>Comune di MEDE</t>
  </si>
  <si>
    <t>F61E15000860009</t>
  </si>
  <si>
    <t>00453550188</t>
  </si>
  <si>
    <t>SCUOLA PRIMARIA RIGHI</t>
  </si>
  <si>
    <t>VARESE</t>
  </si>
  <si>
    <t>Comune di VARESE</t>
  </si>
  <si>
    <t>B38C15000440009</t>
  </si>
  <si>
    <t>00441340122</t>
  </si>
  <si>
    <t>SCUOLA PRIMARIA CANETTA (ED VECCHIO)</t>
  </si>
  <si>
    <t>SCUOLA PRIMARIA CANETTA (ED NUOVO)</t>
  </si>
  <si>
    <t>46</t>
  </si>
  <si>
    <t>SCUOLA PRIMARIA CANETTA (PALESTRA)</t>
  </si>
  <si>
    <t>SCUOLA PRIMARIA LOCATELLI</t>
  </si>
  <si>
    <t>SCUOLA PRIMARIA MAZZINI</t>
  </si>
  <si>
    <t>SCUOLA PRIMARIA MARCONI</t>
  </si>
  <si>
    <t>80</t>
  </si>
  <si>
    <t>SCUOLA PRIMARIA BARACCA</t>
  </si>
  <si>
    <t>SCUOLA PRIMARIA CARDUCCI</t>
  </si>
  <si>
    <t>SCUOLA PRIMARIA CAIROLI</t>
  </si>
  <si>
    <t>SCUOLA PRIMARIA GARIBALDI</t>
  </si>
  <si>
    <t>84</t>
  </si>
  <si>
    <t>SCUOLA PRIMARIA PARINI (ED VECCHIO)</t>
  </si>
  <si>
    <t>85</t>
  </si>
  <si>
    <t>SCUOLA PRIMARIA PARINI (AMPLIAMENTO)</t>
  </si>
  <si>
    <t>86</t>
  </si>
  <si>
    <t>SCUOLA PRIMARIA PARINI (PALESTRA)</t>
  </si>
  <si>
    <t>SCUOLA PRIMARIA SACCO</t>
  </si>
  <si>
    <t>88</t>
  </si>
  <si>
    <t>SCUOLA PRIMARIA SETTEMBRINI</t>
  </si>
  <si>
    <t>Scuola media Lorenzo Lotto</t>
  </si>
  <si>
    <t>MARCHE</t>
  </si>
  <si>
    <t>ANCONA</t>
  </si>
  <si>
    <t>Comune di LORETO</t>
  </si>
  <si>
    <t>C56J15000680005</t>
  </si>
  <si>
    <t>00319830428</t>
  </si>
  <si>
    <t>Scuola elementare G. Marconi</t>
  </si>
  <si>
    <t>SCUOLA MEDIA</t>
  </si>
  <si>
    <t>Comune di FILOTTRANO</t>
  </si>
  <si>
    <t>G28C16000160005</t>
  </si>
  <si>
    <t>80005330420</t>
  </si>
  <si>
    <t>65</t>
  </si>
  <si>
    <t>PALESTRA SCUOLA ELEMENTARE</t>
  </si>
  <si>
    <t>Scuola materna KIPLING</t>
  </si>
  <si>
    <t>Comune di JESI</t>
  </si>
  <si>
    <t>G46J15000690005</t>
  </si>
  <si>
    <t>00135880425</t>
  </si>
  <si>
    <t>Scuola materna CASALI SANTA</t>
  </si>
  <si>
    <t>Scuola MAterna Kipling</t>
  </si>
  <si>
    <t>Scuola materna NEGROMANTI</t>
  </si>
  <si>
    <t>G46J15000700005</t>
  </si>
  <si>
    <t>Scuola materna SBRISCIA FIORETTI</t>
  </si>
  <si>
    <t>Scuola materna MONTE TABOR</t>
  </si>
  <si>
    <t>G46J15000710005</t>
  </si>
  <si>
    <t>Scuola media MONTE TABOR</t>
  </si>
  <si>
    <t>Scuola materna RODARI</t>
  </si>
  <si>
    <t>G46J15000720005</t>
  </si>
  <si>
    <t>Scuola media FEDERICO II</t>
  </si>
  <si>
    <t>G46J15000730005</t>
  </si>
  <si>
    <t>Scuola materna GIRAFFA</t>
  </si>
  <si>
    <t>Scuola elementare CONTI</t>
  </si>
  <si>
    <t>G46J15000740005</t>
  </si>
  <si>
    <t>79</t>
  </si>
  <si>
    <t>Scuola elementare CAPPANNINI</t>
  </si>
  <si>
    <t>G46J15000750005</t>
  </si>
  <si>
    <t>Scuola elementare GEMMA PERCHI</t>
  </si>
  <si>
    <t>Scuola Media L.Da Vinci</t>
  </si>
  <si>
    <t>FERMO</t>
  </si>
  <si>
    <t>Comune di FERMO</t>
  </si>
  <si>
    <t>F64H15000860006</t>
  </si>
  <si>
    <t>00334990447</t>
  </si>
  <si>
    <t>Primaria Ponte Ete</t>
  </si>
  <si>
    <t>Primaria Tirassegno</t>
  </si>
  <si>
    <t>Primaria Don Dino Mancini</t>
  </si>
  <si>
    <t>SCUOLA ELEMENTARE BORGO MASSANO</t>
  </si>
  <si>
    <t>PESARO</t>
  </si>
  <si>
    <t>Comune di MONTECALVO IN FOGLIA</t>
  </si>
  <si>
    <t>I28C15000170005</t>
  </si>
  <si>
    <t>00360650410</t>
  </si>
  <si>
    <t>SCUOLA DELL' INFANZIA LA NUVOLETTA</t>
  </si>
  <si>
    <t>I28C15000180005</t>
  </si>
  <si>
    <t>Scuola Media Statale - Amerigo Vespucci</t>
  </si>
  <si>
    <t>SICILIA</t>
  </si>
  <si>
    <t>MESSINA</t>
  </si>
  <si>
    <t>Comune di MALFA</t>
  </si>
  <si>
    <t>J89D16000070005</t>
  </si>
  <si>
    <t>81001030832</t>
  </si>
  <si>
    <t>IC G. Oddo Plesso Scuola Elementare</t>
  </si>
  <si>
    <t>PALERMO</t>
  </si>
  <si>
    <t>Comune di CALTAVUTURO</t>
  </si>
  <si>
    <t>I54H16000020001</t>
  </si>
  <si>
    <t>87000550829</t>
  </si>
  <si>
    <t>EDIFICIO SCOLASTICO "EINAUDI"</t>
  </si>
  <si>
    <t>RAGUSA</t>
  </si>
  <si>
    <t>Comune di ISPICA</t>
  </si>
  <si>
    <t>I76J16000000005</t>
  </si>
  <si>
    <t>81000670885</t>
  </si>
  <si>
    <t>SCUOLA MEDIA "LEONARDO DA VINCI"</t>
  </si>
  <si>
    <t>EDIFICIO SCOLASTICO "PADRE PIO DA PIETRELCINA"</t>
  </si>
  <si>
    <t>SCUOLA PRIMARIA "A GIUSTI"</t>
  </si>
  <si>
    <t>VENETO</t>
  </si>
  <si>
    <t>VICENZA</t>
  </si>
  <si>
    <t>Comune di LONIGO</t>
  </si>
  <si>
    <t>E26J15000550005</t>
  </si>
  <si>
    <t>00412580243</t>
  </si>
  <si>
    <t>SCUOLA PRIMARIA "F. O. SCORTEGAGNA"</t>
  </si>
  <si>
    <t>EX C.F.P. "A. CAVALLARO"</t>
  </si>
  <si>
    <t>SCUOLA SECONDARIA DI PRIMO GRADO "C. RIDOLFI"</t>
  </si>
  <si>
    <t>129</t>
  </si>
  <si>
    <t>SCUOLA PRIMARIA  " SUOR VITAROSA ZORZA"</t>
  </si>
  <si>
    <t>Scuola Elementare - Padiglione Perrini</t>
  </si>
  <si>
    <t>SCUOLA ELEMENTARE CAPOLUOGO</t>
  </si>
  <si>
    <t>n.</t>
  </si>
  <si>
    <t>F58C15000070005</t>
  </si>
  <si>
    <t>Importo finanziato MIUR 
DM 933/2015</t>
  </si>
  <si>
    <t>Totale erogato per Ente con DD AOODGEFID 41/2017)</t>
  </si>
  <si>
    <t>DGEFID UFFICIO III
dr.ssa Paola IANDOLO http://www.istruzione.it/edilizia_scolastica/fin-ind-diag.shtml</t>
  </si>
  <si>
    <t>Ufficio competente, responsabile e link al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</si>
</sst>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right" vertical="center"/>
    </xf>
    <xf numFmtId="43" fontId="3" fillId="3" borderId="2" xfId="1" applyFont="1" applyFill="1" applyBorder="1" applyAlignment="1">
      <alignment horizontal="right" vertical="center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0" borderId="0" xfId="0" applyFont="1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right" vertical="center"/>
    </xf>
    <xf numFmtId="43" fontId="3" fillId="3" borderId="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view="pageBreakPreview" topLeftCell="E49" zoomScale="80" zoomScaleNormal="100" zoomScaleSheetLayoutView="80" workbookViewId="0">
      <selection activeCell="H10" sqref="H10"/>
    </sheetView>
  </sheetViews>
  <sheetFormatPr defaultRowHeight="15" x14ac:dyDescent="0.25"/>
  <cols>
    <col min="1" max="1" width="6.28515625" style="8" customWidth="1"/>
    <col min="2" max="2" width="23" style="8" customWidth="1"/>
    <col min="3" max="3" width="16" style="8" customWidth="1"/>
    <col min="4" max="4" width="36.140625" style="8" customWidth="1"/>
    <col min="5" max="5" width="25.5703125" style="1" customWidth="1"/>
    <col min="6" max="6" width="14.140625" style="1" customWidth="1"/>
    <col min="7" max="7" width="61.28515625" style="1" customWidth="1"/>
    <col min="8" max="8" width="23.85546875" style="1" customWidth="1"/>
    <col min="9" max="9" width="15.85546875" style="1" customWidth="1"/>
    <col min="10" max="10" width="15.5703125" style="1" customWidth="1"/>
    <col min="11" max="11" width="20.85546875" style="1" customWidth="1"/>
    <col min="12" max="12" width="16.140625" style="1" customWidth="1"/>
    <col min="13" max="13" width="16.5703125" style="1" bestFit="1" customWidth="1"/>
    <col min="14" max="14" width="16.5703125" style="1" customWidth="1"/>
    <col min="15" max="15" width="32.7109375" style="1" customWidth="1"/>
    <col min="16" max="16384" width="9.140625" style="1"/>
  </cols>
  <sheetData>
    <row r="1" spans="1:15" s="11" customFormat="1" ht="60" x14ac:dyDescent="0.25">
      <c r="A1" s="10" t="s">
        <v>337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339</v>
      </c>
      <c r="J1" s="9" t="s">
        <v>7</v>
      </c>
      <c r="K1" s="9" t="s">
        <v>8</v>
      </c>
      <c r="L1" s="9" t="s">
        <v>9</v>
      </c>
      <c r="M1" s="10" t="s">
        <v>340</v>
      </c>
      <c r="N1" s="9" t="s">
        <v>10</v>
      </c>
      <c r="O1" s="9" t="s">
        <v>342</v>
      </c>
    </row>
    <row r="2" spans="1:15" ht="24" customHeight="1" x14ac:dyDescent="0.25">
      <c r="A2" s="2">
        <v>1</v>
      </c>
      <c r="B2" s="2" t="s">
        <v>196</v>
      </c>
      <c r="C2" s="2" t="s">
        <v>197</v>
      </c>
      <c r="D2" s="2" t="s">
        <v>198</v>
      </c>
      <c r="E2" s="3" t="s">
        <v>199</v>
      </c>
      <c r="F2" s="3" t="s">
        <v>23</v>
      </c>
      <c r="G2" s="3" t="s">
        <v>334</v>
      </c>
      <c r="H2" s="3" t="s">
        <v>12</v>
      </c>
      <c r="I2" s="4">
        <v>6000</v>
      </c>
      <c r="J2" s="4">
        <v>1000</v>
      </c>
      <c r="K2" s="4">
        <v>4649.25</v>
      </c>
      <c r="L2" s="4">
        <v>774.87</v>
      </c>
      <c r="M2" s="5">
        <f>+K2</f>
        <v>4649.25</v>
      </c>
      <c r="N2" s="3" t="s">
        <v>200</v>
      </c>
      <c r="O2" s="12" t="s">
        <v>341</v>
      </c>
    </row>
    <row r="3" spans="1:15" ht="24" customHeight="1" x14ac:dyDescent="0.25">
      <c r="A3" s="2">
        <v>2</v>
      </c>
      <c r="B3" s="2" t="s">
        <v>196</v>
      </c>
      <c r="C3" s="2" t="s">
        <v>203</v>
      </c>
      <c r="D3" s="2" t="s">
        <v>204</v>
      </c>
      <c r="E3" s="3" t="s">
        <v>205</v>
      </c>
      <c r="F3" s="3" t="s">
        <v>201</v>
      </c>
      <c r="G3" s="3" t="s">
        <v>202</v>
      </c>
      <c r="H3" s="3" t="s">
        <v>12</v>
      </c>
      <c r="I3" s="4">
        <v>7000</v>
      </c>
      <c r="J3" s="4">
        <v>2000</v>
      </c>
      <c r="K3" s="4">
        <v>2852.32</v>
      </c>
      <c r="L3" s="4">
        <v>816.88</v>
      </c>
      <c r="M3" s="5">
        <f>+K3</f>
        <v>2852.32</v>
      </c>
      <c r="N3" s="3" t="s">
        <v>206</v>
      </c>
      <c r="O3" s="14"/>
    </row>
    <row r="4" spans="1:15" ht="24" customHeight="1" x14ac:dyDescent="0.25">
      <c r="A4" s="2">
        <v>3</v>
      </c>
      <c r="B4" s="2" t="s">
        <v>196</v>
      </c>
      <c r="C4" s="2" t="s">
        <v>208</v>
      </c>
      <c r="D4" s="2" t="s">
        <v>209</v>
      </c>
      <c r="E4" s="3" t="s">
        <v>210</v>
      </c>
      <c r="F4" s="3" t="s">
        <v>107</v>
      </c>
      <c r="G4" s="3" t="s">
        <v>207</v>
      </c>
      <c r="H4" s="3" t="s">
        <v>21</v>
      </c>
      <c r="I4" s="4">
        <v>4000</v>
      </c>
      <c r="J4" s="4">
        <v>4052</v>
      </c>
      <c r="K4" s="4">
        <v>3800</v>
      </c>
      <c r="L4" s="4">
        <v>3849.4</v>
      </c>
      <c r="M4" s="5">
        <f>+K4</f>
        <v>3800</v>
      </c>
      <c r="N4" s="3" t="s">
        <v>211</v>
      </c>
      <c r="O4" s="14"/>
    </row>
    <row r="5" spans="1:15" ht="24" customHeight="1" x14ac:dyDescent="0.25">
      <c r="A5" s="12">
        <v>4</v>
      </c>
      <c r="B5" s="20" t="s">
        <v>196</v>
      </c>
      <c r="C5" s="20" t="s">
        <v>218</v>
      </c>
      <c r="D5" s="20" t="s">
        <v>220</v>
      </c>
      <c r="E5" s="15" t="s">
        <v>221</v>
      </c>
      <c r="F5" s="3" t="s">
        <v>61</v>
      </c>
      <c r="G5" s="3" t="s">
        <v>219</v>
      </c>
      <c r="H5" s="3" t="s">
        <v>12</v>
      </c>
      <c r="I5" s="16">
        <v>7460.54</v>
      </c>
      <c r="J5" s="16">
        <v>1421.06</v>
      </c>
      <c r="K5" s="16">
        <v>7460.54</v>
      </c>
      <c r="L5" s="16">
        <v>1421.06</v>
      </c>
      <c r="M5" s="17">
        <f>+K5</f>
        <v>7460.54</v>
      </c>
      <c r="N5" s="15" t="s">
        <v>222</v>
      </c>
      <c r="O5" s="14"/>
    </row>
    <row r="6" spans="1:15" ht="24" customHeight="1" x14ac:dyDescent="0.25">
      <c r="A6" s="13"/>
      <c r="B6" s="20"/>
      <c r="C6" s="20"/>
      <c r="D6" s="20"/>
      <c r="E6" s="15"/>
      <c r="F6" s="3" t="s">
        <v>33</v>
      </c>
      <c r="G6" s="3" t="s">
        <v>223</v>
      </c>
      <c r="H6" s="3" t="s">
        <v>12</v>
      </c>
      <c r="I6" s="16"/>
      <c r="J6" s="16"/>
      <c r="K6" s="16"/>
      <c r="L6" s="16"/>
      <c r="M6" s="19"/>
      <c r="N6" s="15"/>
      <c r="O6" s="14"/>
    </row>
    <row r="7" spans="1:15" ht="24" customHeight="1" x14ac:dyDescent="0.25">
      <c r="A7" s="2">
        <v>5</v>
      </c>
      <c r="B7" s="2" t="s">
        <v>196</v>
      </c>
      <c r="C7" s="2" t="s">
        <v>225</v>
      </c>
      <c r="D7" s="2" t="s">
        <v>226</v>
      </c>
      <c r="E7" s="3" t="s">
        <v>227</v>
      </c>
      <c r="F7" s="3" t="s">
        <v>69</v>
      </c>
      <c r="G7" s="3" t="s">
        <v>224</v>
      </c>
      <c r="H7" s="3" t="s">
        <v>12</v>
      </c>
      <c r="I7" s="4">
        <v>7000</v>
      </c>
      <c r="J7" s="4">
        <v>5017</v>
      </c>
      <c r="K7" s="4">
        <v>6894.82</v>
      </c>
      <c r="L7" s="4">
        <v>4941.62</v>
      </c>
      <c r="M7" s="5">
        <f>+K7</f>
        <v>6894.82</v>
      </c>
      <c r="N7" s="3" t="s">
        <v>228</v>
      </c>
      <c r="O7" s="14"/>
    </row>
    <row r="8" spans="1:15" ht="24" customHeight="1" x14ac:dyDescent="0.25">
      <c r="A8" s="12">
        <v>6</v>
      </c>
      <c r="B8" s="20" t="s">
        <v>196</v>
      </c>
      <c r="C8" s="20" t="s">
        <v>230</v>
      </c>
      <c r="D8" s="20" t="s">
        <v>231</v>
      </c>
      <c r="E8" s="15" t="s">
        <v>232</v>
      </c>
      <c r="F8" s="3" t="s">
        <v>39</v>
      </c>
      <c r="G8" s="3" t="s">
        <v>229</v>
      </c>
      <c r="H8" s="3" t="s">
        <v>21</v>
      </c>
      <c r="I8" s="16">
        <v>40265.08</v>
      </c>
      <c r="J8" s="16">
        <v>9632.92</v>
      </c>
      <c r="K8" s="16">
        <v>14853.78</v>
      </c>
      <c r="L8" s="16">
        <v>3553.58</v>
      </c>
      <c r="M8" s="17">
        <f>+K8</f>
        <v>14853.78</v>
      </c>
      <c r="N8" s="15" t="s">
        <v>233</v>
      </c>
      <c r="O8" s="14"/>
    </row>
    <row r="9" spans="1:15" ht="24" customHeight="1" x14ac:dyDescent="0.25">
      <c r="A9" s="14"/>
      <c r="B9" s="20"/>
      <c r="C9" s="20"/>
      <c r="D9" s="20"/>
      <c r="E9" s="15"/>
      <c r="F9" s="3" t="s">
        <v>63</v>
      </c>
      <c r="G9" s="3" t="s">
        <v>234</v>
      </c>
      <c r="H9" s="3" t="s">
        <v>21</v>
      </c>
      <c r="I9" s="16"/>
      <c r="J9" s="16"/>
      <c r="K9" s="16"/>
      <c r="L9" s="16"/>
      <c r="M9" s="18"/>
      <c r="N9" s="15"/>
      <c r="O9" s="14"/>
    </row>
    <row r="10" spans="1:15" ht="24" customHeight="1" x14ac:dyDescent="0.25">
      <c r="A10" s="14"/>
      <c r="B10" s="20"/>
      <c r="C10" s="20"/>
      <c r="D10" s="20"/>
      <c r="E10" s="15"/>
      <c r="F10" s="3" t="s">
        <v>96</v>
      </c>
      <c r="G10" s="3" t="s">
        <v>235</v>
      </c>
      <c r="H10" s="3" t="s">
        <v>21</v>
      </c>
      <c r="I10" s="16"/>
      <c r="J10" s="16"/>
      <c r="K10" s="16"/>
      <c r="L10" s="16"/>
      <c r="M10" s="18"/>
      <c r="N10" s="15"/>
      <c r="O10" s="14"/>
    </row>
    <row r="11" spans="1:15" ht="24" customHeight="1" x14ac:dyDescent="0.25">
      <c r="A11" s="14"/>
      <c r="B11" s="20"/>
      <c r="C11" s="20"/>
      <c r="D11" s="20"/>
      <c r="E11" s="15"/>
      <c r="F11" s="3" t="s">
        <v>236</v>
      </c>
      <c r="G11" s="3" t="s">
        <v>237</v>
      </c>
      <c r="H11" s="3" t="s">
        <v>21</v>
      </c>
      <c r="I11" s="16"/>
      <c r="J11" s="16"/>
      <c r="K11" s="16"/>
      <c r="L11" s="16"/>
      <c r="M11" s="18"/>
      <c r="N11" s="15"/>
      <c r="O11" s="14"/>
    </row>
    <row r="12" spans="1:15" ht="24" customHeight="1" x14ac:dyDescent="0.25">
      <c r="A12" s="14"/>
      <c r="B12" s="20"/>
      <c r="C12" s="20"/>
      <c r="D12" s="20"/>
      <c r="E12" s="15"/>
      <c r="F12" s="3" t="s">
        <v>174</v>
      </c>
      <c r="G12" s="3" t="s">
        <v>238</v>
      </c>
      <c r="H12" s="3" t="s">
        <v>21</v>
      </c>
      <c r="I12" s="16"/>
      <c r="J12" s="16"/>
      <c r="K12" s="16"/>
      <c r="L12" s="16"/>
      <c r="M12" s="18"/>
      <c r="N12" s="15"/>
      <c r="O12" s="14"/>
    </row>
    <row r="13" spans="1:15" ht="24" customHeight="1" x14ac:dyDescent="0.25">
      <c r="A13" s="14"/>
      <c r="B13" s="20"/>
      <c r="C13" s="20"/>
      <c r="D13" s="20"/>
      <c r="E13" s="15"/>
      <c r="F13" s="3" t="s">
        <v>180</v>
      </c>
      <c r="G13" s="3" t="s">
        <v>239</v>
      </c>
      <c r="H13" s="3" t="s">
        <v>21</v>
      </c>
      <c r="I13" s="16"/>
      <c r="J13" s="16"/>
      <c r="K13" s="16"/>
      <c r="L13" s="16"/>
      <c r="M13" s="18"/>
      <c r="N13" s="15"/>
      <c r="O13" s="14"/>
    </row>
    <row r="14" spans="1:15" ht="24" customHeight="1" x14ac:dyDescent="0.25">
      <c r="A14" s="14"/>
      <c r="B14" s="20"/>
      <c r="C14" s="20"/>
      <c r="D14" s="20"/>
      <c r="E14" s="15"/>
      <c r="F14" s="3" t="s">
        <v>82</v>
      </c>
      <c r="G14" s="3" t="s">
        <v>240</v>
      </c>
      <c r="H14" s="3" t="s">
        <v>21</v>
      </c>
      <c r="I14" s="16"/>
      <c r="J14" s="16"/>
      <c r="K14" s="16"/>
      <c r="L14" s="16"/>
      <c r="M14" s="18"/>
      <c r="N14" s="15"/>
      <c r="O14" s="14"/>
    </row>
    <row r="15" spans="1:15" ht="24" customHeight="1" x14ac:dyDescent="0.25">
      <c r="A15" s="14"/>
      <c r="B15" s="20"/>
      <c r="C15" s="20"/>
      <c r="D15" s="20"/>
      <c r="E15" s="15"/>
      <c r="F15" s="3" t="s">
        <v>241</v>
      </c>
      <c r="G15" s="3" t="s">
        <v>242</v>
      </c>
      <c r="H15" s="3" t="s">
        <v>21</v>
      </c>
      <c r="I15" s="16"/>
      <c r="J15" s="16"/>
      <c r="K15" s="16"/>
      <c r="L15" s="16"/>
      <c r="M15" s="18"/>
      <c r="N15" s="15"/>
      <c r="O15" s="14"/>
    </row>
    <row r="16" spans="1:15" ht="24" customHeight="1" x14ac:dyDescent="0.25">
      <c r="A16" s="14"/>
      <c r="B16" s="20"/>
      <c r="C16" s="20"/>
      <c r="D16" s="20"/>
      <c r="E16" s="15"/>
      <c r="F16" s="3" t="s">
        <v>87</v>
      </c>
      <c r="G16" s="3" t="s">
        <v>243</v>
      </c>
      <c r="H16" s="3" t="s">
        <v>21</v>
      </c>
      <c r="I16" s="16"/>
      <c r="J16" s="16"/>
      <c r="K16" s="16"/>
      <c r="L16" s="16"/>
      <c r="M16" s="18"/>
      <c r="N16" s="15"/>
      <c r="O16" s="14"/>
    </row>
    <row r="17" spans="1:15" ht="24" customHeight="1" x14ac:dyDescent="0.25">
      <c r="A17" s="14"/>
      <c r="B17" s="20"/>
      <c r="C17" s="20"/>
      <c r="D17" s="20"/>
      <c r="E17" s="15"/>
      <c r="F17" s="3" t="s">
        <v>216</v>
      </c>
      <c r="G17" s="3" t="s">
        <v>244</v>
      </c>
      <c r="H17" s="3" t="s">
        <v>21</v>
      </c>
      <c r="I17" s="16"/>
      <c r="J17" s="16"/>
      <c r="K17" s="16"/>
      <c r="L17" s="16"/>
      <c r="M17" s="18"/>
      <c r="N17" s="15"/>
      <c r="O17" s="14"/>
    </row>
    <row r="18" spans="1:15" ht="24" customHeight="1" x14ac:dyDescent="0.25">
      <c r="A18" s="14"/>
      <c r="B18" s="20"/>
      <c r="C18" s="20"/>
      <c r="D18" s="20"/>
      <c r="E18" s="15"/>
      <c r="F18" s="3" t="s">
        <v>217</v>
      </c>
      <c r="G18" s="3" t="s">
        <v>245</v>
      </c>
      <c r="H18" s="3" t="s">
        <v>21</v>
      </c>
      <c r="I18" s="16"/>
      <c r="J18" s="16"/>
      <c r="K18" s="16"/>
      <c r="L18" s="16"/>
      <c r="M18" s="18"/>
      <c r="N18" s="15"/>
      <c r="O18" s="14"/>
    </row>
    <row r="19" spans="1:15" ht="24" customHeight="1" x14ac:dyDescent="0.25">
      <c r="A19" s="14"/>
      <c r="B19" s="20"/>
      <c r="C19" s="20"/>
      <c r="D19" s="20"/>
      <c r="E19" s="15"/>
      <c r="F19" s="3" t="s">
        <v>246</v>
      </c>
      <c r="G19" s="3" t="s">
        <v>247</v>
      </c>
      <c r="H19" s="3" t="s">
        <v>21</v>
      </c>
      <c r="I19" s="16"/>
      <c r="J19" s="16"/>
      <c r="K19" s="16"/>
      <c r="L19" s="16"/>
      <c r="M19" s="18"/>
      <c r="N19" s="15"/>
      <c r="O19" s="14"/>
    </row>
    <row r="20" spans="1:15" ht="24" customHeight="1" x14ac:dyDescent="0.25">
      <c r="A20" s="14"/>
      <c r="B20" s="20"/>
      <c r="C20" s="20"/>
      <c r="D20" s="20"/>
      <c r="E20" s="15"/>
      <c r="F20" s="3" t="s">
        <v>248</v>
      </c>
      <c r="G20" s="3" t="s">
        <v>249</v>
      </c>
      <c r="H20" s="3" t="s">
        <v>21</v>
      </c>
      <c r="I20" s="16"/>
      <c r="J20" s="16"/>
      <c r="K20" s="16"/>
      <c r="L20" s="16"/>
      <c r="M20" s="18"/>
      <c r="N20" s="15"/>
      <c r="O20" s="14"/>
    </row>
    <row r="21" spans="1:15" ht="24" customHeight="1" x14ac:dyDescent="0.25">
      <c r="A21" s="14"/>
      <c r="B21" s="20"/>
      <c r="C21" s="20"/>
      <c r="D21" s="20"/>
      <c r="E21" s="15"/>
      <c r="F21" s="3" t="s">
        <v>250</v>
      </c>
      <c r="G21" s="3" t="s">
        <v>251</v>
      </c>
      <c r="H21" s="3" t="s">
        <v>21</v>
      </c>
      <c r="I21" s="16"/>
      <c r="J21" s="16"/>
      <c r="K21" s="16"/>
      <c r="L21" s="16"/>
      <c r="M21" s="18"/>
      <c r="N21" s="15"/>
      <c r="O21" s="14"/>
    </row>
    <row r="22" spans="1:15" ht="24" customHeight="1" x14ac:dyDescent="0.25">
      <c r="A22" s="14"/>
      <c r="B22" s="20"/>
      <c r="C22" s="20"/>
      <c r="D22" s="20"/>
      <c r="E22" s="15"/>
      <c r="F22" s="3" t="s">
        <v>201</v>
      </c>
      <c r="G22" s="3" t="s">
        <v>252</v>
      </c>
      <c r="H22" s="3" t="s">
        <v>21</v>
      </c>
      <c r="I22" s="16"/>
      <c r="J22" s="16"/>
      <c r="K22" s="16"/>
      <c r="L22" s="16"/>
      <c r="M22" s="18"/>
      <c r="N22" s="15"/>
      <c r="O22" s="14"/>
    </row>
    <row r="23" spans="1:15" ht="24" customHeight="1" x14ac:dyDescent="0.25">
      <c r="A23" s="13"/>
      <c r="B23" s="20"/>
      <c r="C23" s="20"/>
      <c r="D23" s="20"/>
      <c r="E23" s="15"/>
      <c r="F23" s="3" t="s">
        <v>253</v>
      </c>
      <c r="G23" s="3" t="s">
        <v>254</v>
      </c>
      <c r="H23" s="3" t="s">
        <v>21</v>
      </c>
      <c r="I23" s="16"/>
      <c r="J23" s="16"/>
      <c r="K23" s="16"/>
      <c r="L23" s="16"/>
      <c r="M23" s="19"/>
      <c r="N23" s="15"/>
      <c r="O23" s="14"/>
    </row>
    <row r="24" spans="1:15" ht="24" customHeight="1" x14ac:dyDescent="0.25">
      <c r="A24" s="12">
        <v>7</v>
      </c>
      <c r="B24" s="20" t="s">
        <v>325</v>
      </c>
      <c r="C24" s="20" t="s">
        <v>326</v>
      </c>
      <c r="D24" s="20" t="s">
        <v>327</v>
      </c>
      <c r="E24" s="15" t="s">
        <v>328</v>
      </c>
      <c r="F24" s="3" t="s">
        <v>47</v>
      </c>
      <c r="G24" s="3" t="s">
        <v>324</v>
      </c>
      <c r="H24" s="3" t="s">
        <v>21</v>
      </c>
      <c r="I24" s="16">
        <v>19240</v>
      </c>
      <c r="J24" s="16">
        <v>6760</v>
      </c>
      <c r="K24" s="16">
        <v>8658</v>
      </c>
      <c r="L24" s="16">
        <v>3042</v>
      </c>
      <c r="M24" s="17">
        <f>+K24</f>
        <v>8658</v>
      </c>
      <c r="N24" s="15" t="s">
        <v>329</v>
      </c>
      <c r="O24" s="14"/>
    </row>
    <row r="25" spans="1:15" ht="24" customHeight="1" x14ac:dyDescent="0.25">
      <c r="A25" s="14"/>
      <c r="B25" s="20"/>
      <c r="C25" s="20"/>
      <c r="D25" s="20"/>
      <c r="E25" s="15"/>
      <c r="F25" s="3" t="s">
        <v>183</v>
      </c>
      <c r="G25" s="3" t="s">
        <v>330</v>
      </c>
      <c r="H25" s="3" t="s">
        <v>21</v>
      </c>
      <c r="I25" s="16"/>
      <c r="J25" s="16"/>
      <c r="K25" s="16"/>
      <c r="L25" s="16"/>
      <c r="M25" s="18"/>
      <c r="N25" s="15"/>
      <c r="O25" s="14"/>
    </row>
    <row r="26" spans="1:15" ht="24" customHeight="1" x14ac:dyDescent="0.25">
      <c r="A26" s="14"/>
      <c r="B26" s="20"/>
      <c r="C26" s="20"/>
      <c r="D26" s="20"/>
      <c r="E26" s="15"/>
      <c r="F26" s="3" t="s">
        <v>184</v>
      </c>
      <c r="G26" s="3" t="s">
        <v>330</v>
      </c>
      <c r="H26" s="3" t="s">
        <v>12</v>
      </c>
      <c r="I26" s="16"/>
      <c r="J26" s="16"/>
      <c r="K26" s="16"/>
      <c r="L26" s="16"/>
      <c r="M26" s="18"/>
      <c r="N26" s="15"/>
      <c r="O26" s="14"/>
    </row>
    <row r="27" spans="1:15" ht="24" customHeight="1" x14ac:dyDescent="0.25">
      <c r="A27" s="14"/>
      <c r="B27" s="20"/>
      <c r="C27" s="20"/>
      <c r="D27" s="20"/>
      <c r="E27" s="15"/>
      <c r="F27" s="3" t="s">
        <v>187</v>
      </c>
      <c r="G27" s="3" t="s">
        <v>331</v>
      </c>
      <c r="H27" s="3" t="s">
        <v>21</v>
      </c>
      <c r="I27" s="16"/>
      <c r="J27" s="16"/>
      <c r="K27" s="16"/>
      <c r="L27" s="16"/>
      <c r="M27" s="18"/>
      <c r="N27" s="15"/>
      <c r="O27" s="14"/>
    </row>
    <row r="28" spans="1:15" ht="24" customHeight="1" x14ac:dyDescent="0.25">
      <c r="A28" s="14"/>
      <c r="B28" s="20"/>
      <c r="C28" s="20"/>
      <c r="D28" s="20"/>
      <c r="E28" s="15"/>
      <c r="F28" s="3" t="s">
        <v>130</v>
      </c>
      <c r="G28" s="3" t="s">
        <v>331</v>
      </c>
      <c r="H28" s="3" t="s">
        <v>12</v>
      </c>
      <c r="I28" s="16"/>
      <c r="J28" s="16"/>
      <c r="K28" s="16"/>
      <c r="L28" s="16"/>
      <c r="M28" s="18"/>
      <c r="N28" s="15"/>
      <c r="O28" s="14"/>
    </row>
    <row r="29" spans="1:15" ht="24" customHeight="1" x14ac:dyDescent="0.25">
      <c r="A29" s="14"/>
      <c r="B29" s="20"/>
      <c r="C29" s="20"/>
      <c r="D29" s="20"/>
      <c r="E29" s="15"/>
      <c r="F29" s="3" t="s">
        <v>88</v>
      </c>
      <c r="G29" s="3" t="s">
        <v>332</v>
      </c>
      <c r="H29" s="3" t="s">
        <v>21</v>
      </c>
      <c r="I29" s="16"/>
      <c r="J29" s="16"/>
      <c r="K29" s="16"/>
      <c r="L29" s="16"/>
      <c r="M29" s="18"/>
      <c r="N29" s="15"/>
      <c r="O29" s="14"/>
    </row>
    <row r="30" spans="1:15" ht="24" customHeight="1" x14ac:dyDescent="0.25">
      <c r="A30" s="13"/>
      <c r="B30" s="20"/>
      <c r="C30" s="20"/>
      <c r="D30" s="20"/>
      <c r="E30" s="15"/>
      <c r="F30" s="3" t="s">
        <v>333</v>
      </c>
      <c r="G30" s="3" t="s">
        <v>332</v>
      </c>
      <c r="H30" s="3" t="s">
        <v>12</v>
      </c>
      <c r="I30" s="16"/>
      <c r="J30" s="16"/>
      <c r="K30" s="16"/>
      <c r="L30" s="16"/>
      <c r="M30" s="19"/>
      <c r="N30" s="15"/>
      <c r="O30" s="14"/>
    </row>
    <row r="31" spans="1:15" ht="24" customHeight="1" x14ac:dyDescent="0.25">
      <c r="A31" s="12">
        <v>8</v>
      </c>
      <c r="B31" s="2" t="s">
        <v>114</v>
      </c>
      <c r="C31" s="2" t="s">
        <v>115</v>
      </c>
      <c r="D31" s="2" t="s">
        <v>116</v>
      </c>
      <c r="E31" s="3" t="s">
        <v>117</v>
      </c>
      <c r="F31" s="3" t="s">
        <v>77</v>
      </c>
      <c r="G31" s="3" t="s">
        <v>113</v>
      </c>
      <c r="H31" s="3" t="s">
        <v>12</v>
      </c>
      <c r="I31" s="4">
        <v>3400</v>
      </c>
      <c r="J31" s="4">
        <v>3600</v>
      </c>
      <c r="K31" s="4">
        <v>3235.44</v>
      </c>
      <c r="L31" s="4">
        <v>3425.76</v>
      </c>
      <c r="M31" s="17">
        <f>+K31+K32</f>
        <v>5043.4799999999996</v>
      </c>
      <c r="N31" s="3" t="s">
        <v>118</v>
      </c>
      <c r="O31" s="14"/>
    </row>
    <row r="32" spans="1:15" ht="24" customHeight="1" x14ac:dyDescent="0.25">
      <c r="A32" s="13"/>
      <c r="B32" s="2" t="s">
        <v>114</v>
      </c>
      <c r="C32" s="2" t="s">
        <v>115</v>
      </c>
      <c r="D32" s="2" t="s">
        <v>116</v>
      </c>
      <c r="E32" s="3" t="s">
        <v>119</v>
      </c>
      <c r="F32" s="3" t="s">
        <v>74</v>
      </c>
      <c r="G32" s="3" t="s">
        <v>113</v>
      </c>
      <c r="H32" s="3" t="s">
        <v>21</v>
      </c>
      <c r="I32" s="4">
        <v>1900</v>
      </c>
      <c r="J32" s="4">
        <v>2100</v>
      </c>
      <c r="K32" s="4">
        <v>1808.04</v>
      </c>
      <c r="L32" s="4">
        <v>1998.36</v>
      </c>
      <c r="M32" s="19"/>
      <c r="N32" s="3" t="s">
        <v>118</v>
      </c>
      <c r="O32" s="14"/>
    </row>
    <row r="33" spans="1:15" ht="24" customHeight="1" x14ac:dyDescent="0.25">
      <c r="A33" s="12">
        <v>9</v>
      </c>
      <c r="B33" s="2" t="s">
        <v>114</v>
      </c>
      <c r="C33" s="2" t="s">
        <v>122</v>
      </c>
      <c r="D33" s="2" t="s">
        <v>123</v>
      </c>
      <c r="E33" s="3" t="s">
        <v>338</v>
      </c>
      <c r="F33" s="3" t="s">
        <v>47</v>
      </c>
      <c r="G33" s="3" t="s">
        <v>121</v>
      </c>
      <c r="H33" s="3" t="s">
        <v>12</v>
      </c>
      <c r="I33" s="4">
        <v>5365</v>
      </c>
      <c r="J33" s="4">
        <v>285</v>
      </c>
      <c r="K33" s="4">
        <v>2525.09</v>
      </c>
      <c r="L33" s="4">
        <v>134.13999999999999</v>
      </c>
      <c r="M33" s="17">
        <f>+K33+K34+K35+K36+K37</f>
        <v>11428.710000000001</v>
      </c>
      <c r="N33" s="3" t="s">
        <v>124</v>
      </c>
      <c r="O33" s="14"/>
    </row>
    <row r="34" spans="1:15" ht="24" customHeight="1" x14ac:dyDescent="0.25">
      <c r="A34" s="14"/>
      <c r="B34" s="2" t="s">
        <v>114</v>
      </c>
      <c r="C34" s="2" t="s">
        <v>122</v>
      </c>
      <c r="D34" s="2" t="s">
        <v>123</v>
      </c>
      <c r="E34" s="3" t="s">
        <v>338</v>
      </c>
      <c r="F34" s="3" t="s">
        <v>49</v>
      </c>
      <c r="G34" s="3" t="s">
        <v>125</v>
      </c>
      <c r="H34" s="3" t="s">
        <v>12</v>
      </c>
      <c r="I34" s="4">
        <v>4085</v>
      </c>
      <c r="J34" s="4">
        <v>215</v>
      </c>
      <c r="K34" s="4">
        <v>1938.32</v>
      </c>
      <c r="L34" s="4">
        <v>102.02</v>
      </c>
      <c r="M34" s="18"/>
      <c r="N34" s="3" t="s">
        <v>124</v>
      </c>
      <c r="O34" s="14"/>
    </row>
    <row r="35" spans="1:15" ht="24" customHeight="1" x14ac:dyDescent="0.25">
      <c r="A35" s="14"/>
      <c r="B35" s="2" t="s">
        <v>114</v>
      </c>
      <c r="C35" s="2" t="s">
        <v>122</v>
      </c>
      <c r="D35" s="2" t="s">
        <v>123</v>
      </c>
      <c r="E35" s="3" t="s">
        <v>338</v>
      </c>
      <c r="F35" s="3" t="s">
        <v>51</v>
      </c>
      <c r="G35" s="3" t="s">
        <v>126</v>
      </c>
      <c r="H35" s="3" t="s">
        <v>12</v>
      </c>
      <c r="I35" s="4">
        <v>4700</v>
      </c>
      <c r="J35" s="4">
        <v>250</v>
      </c>
      <c r="K35" s="4">
        <v>2220.1</v>
      </c>
      <c r="L35" s="4">
        <v>118.09</v>
      </c>
      <c r="M35" s="18"/>
      <c r="N35" s="3" t="s">
        <v>124</v>
      </c>
      <c r="O35" s="14"/>
    </row>
    <row r="36" spans="1:15" ht="24" customHeight="1" x14ac:dyDescent="0.25">
      <c r="A36" s="14"/>
      <c r="B36" s="2" t="s">
        <v>114</v>
      </c>
      <c r="C36" s="2" t="s">
        <v>122</v>
      </c>
      <c r="D36" s="2" t="s">
        <v>123</v>
      </c>
      <c r="E36" s="3" t="s">
        <v>338</v>
      </c>
      <c r="F36" s="3" t="s">
        <v>53</v>
      </c>
      <c r="G36" s="3" t="s">
        <v>127</v>
      </c>
      <c r="H36" s="3" t="s">
        <v>12</v>
      </c>
      <c r="I36" s="4">
        <v>5365</v>
      </c>
      <c r="J36" s="4">
        <v>285</v>
      </c>
      <c r="K36" s="4">
        <v>2525.1</v>
      </c>
      <c r="L36" s="4">
        <v>134.13999999999999</v>
      </c>
      <c r="M36" s="18"/>
      <c r="N36" s="3" t="s">
        <v>124</v>
      </c>
      <c r="O36" s="14"/>
    </row>
    <row r="37" spans="1:15" ht="24" customHeight="1" x14ac:dyDescent="0.25">
      <c r="A37" s="13"/>
      <c r="B37" s="2" t="s">
        <v>114</v>
      </c>
      <c r="C37" s="2" t="s">
        <v>122</v>
      </c>
      <c r="D37" s="2" t="s">
        <v>123</v>
      </c>
      <c r="E37" s="3" t="s">
        <v>338</v>
      </c>
      <c r="F37" s="3" t="s">
        <v>128</v>
      </c>
      <c r="G37" s="3" t="s">
        <v>129</v>
      </c>
      <c r="H37" s="3" t="s">
        <v>12</v>
      </c>
      <c r="I37" s="4">
        <v>4700</v>
      </c>
      <c r="J37" s="4">
        <v>250</v>
      </c>
      <c r="K37" s="4">
        <v>2220.1</v>
      </c>
      <c r="L37" s="4">
        <v>118.09</v>
      </c>
      <c r="M37" s="19"/>
      <c r="N37" s="3" t="s">
        <v>124</v>
      </c>
      <c r="O37" s="14"/>
    </row>
    <row r="38" spans="1:15" ht="24" customHeight="1" x14ac:dyDescent="0.25">
      <c r="A38" s="12">
        <v>10</v>
      </c>
      <c r="B38" s="20" t="s">
        <v>132</v>
      </c>
      <c r="C38" s="20" t="s">
        <v>133</v>
      </c>
      <c r="D38" s="20" t="s">
        <v>134</v>
      </c>
      <c r="E38" s="15" t="s">
        <v>135</v>
      </c>
      <c r="F38" s="3" t="s">
        <v>130</v>
      </c>
      <c r="G38" s="3" t="s">
        <v>131</v>
      </c>
      <c r="H38" s="3" t="s">
        <v>12</v>
      </c>
      <c r="I38" s="16">
        <v>11800</v>
      </c>
      <c r="J38" s="16">
        <v>3200</v>
      </c>
      <c r="K38" s="16">
        <v>11800</v>
      </c>
      <c r="L38" s="16">
        <v>3200</v>
      </c>
      <c r="M38" s="17">
        <f>+K38</f>
        <v>11800</v>
      </c>
      <c r="N38" s="15" t="s">
        <v>136</v>
      </c>
      <c r="O38" s="14"/>
    </row>
    <row r="39" spans="1:15" ht="24" customHeight="1" x14ac:dyDescent="0.25">
      <c r="A39" s="14"/>
      <c r="B39" s="20"/>
      <c r="C39" s="20"/>
      <c r="D39" s="20"/>
      <c r="E39" s="15"/>
      <c r="F39" s="3" t="s">
        <v>137</v>
      </c>
      <c r="G39" s="3" t="s">
        <v>138</v>
      </c>
      <c r="H39" s="3" t="s">
        <v>21</v>
      </c>
      <c r="I39" s="16"/>
      <c r="J39" s="16"/>
      <c r="K39" s="16"/>
      <c r="L39" s="16"/>
      <c r="M39" s="18"/>
      <c r="N39" s="15"/>
      <c r="O39" s="14"/>
    </row>
    <row r="40" spans="1:15" ht="24" customHeight="1" x14ac:dyDescent="0.25">
      <c r="A40" s="13"/>
      <c r="B40" s="20"/>
      <c r="C40" s="20"/>
      <c r="D40" s="20"/>
      <c r="E40" s="15"/>
      <c r="F40" s="3" t="s">
        <v>139</v>
      </c>
      <c r="G40" s="3" t="s">
        <v>140</v>
      </c>
      <c r="H40" s="3" t="s">
        <v>21</v>
      </c>
      <c r="I40" s="16"/>
      <c r="J40" s="16"/>
      <c r="K40" s="16"/>
      <c r="L40" s="16"/>
      <c r="M40" s="19"/>
      <c r="N40" s="15"/>
      <c r="O40" s="14"/>
    </row>
    <row r="41" spans="1:15" ht="24" customHeight="1" x14ac:dyDescent="0.25">
      <c r="A41" s="2">
        <v>11</v>
      </c>
      <c r="B41" s="2" t="s">
        <v>142</v>
      </c>
      <c r="C41" s="2" t="s">
        <v>143</v>
      </c>
      <c r="D41" s="2" t="s">
        <v>144</v>
      </c>
      <c r="E41" s="3" t="s">
        <v>145</v>
      </c>
      <c r="F41" s="3" t="s">
        <v>47</v>
      </c>
      <c r="G41" s="3" t="s">
        <v>141</v>
      </c>
      <c r="H41" s="3" t="s">
        <v>12</v>
      </c>
      <c r="I41" s="4">
        <v>6650</v>
      </c>
      <c r="J41" s="4">
        <v>350</v>
      </c>
      <c r="K41" s="4">
        <v>6650</v>
      </c>
      <c r="L41" s="4">
        <v>350</v>
      </c>
      <c r="M41" s="5">
        <f>+K41</f>
        <v>6650</v>
      </c>
      <c r="N41" s="3" t="s">
        <v>146</v>
      </c>
      <c r="O41" s="14"/>
    </row>
    <row r="42" spans="1:15" ht="24" customHeight="1" x14ac:dyDescent="0.25">
      <c r="A42" s="12">
        <v>12</v>
      </c>
      <c r="B42" s="2" t="s">
        <v>142</v>
      </c>
      <c r="C42" s="2" t="s">
        <v>143</v>
      </c>
      <c r="D42" s="2" t="s">
        <v>148</v>
      </c>
      <c r="E42" s="3" t="s">
        <v>149</v>
      </c>
      <c r="F42" s="3" t="s">
        <v>147</v>
      </c>
      <c r="G42" s="3" t="s">
        <v>336</v>
      </c>
      <c r="H42" s="3" t="s">
        <v>12</v>
      </c>
      <c r="I42" s="4">
        <v>3400</v>
      </c>
      <c r="J42" s="4">
        <v>3600</v>
      </c>
      <c r="K42" s="4">
        <v>3400</v>
      </c>
      <c r="L42" s="4">
        <v>3600</v>
      </c>
      <c r="M42" s="17">
        <f>+K42+K43</f>
        <v>6800</v>
      </c>
      <c r="N42" s="3" t="s">
        <v>150</v>
      </c>
      <c r="O42" s="14"/>
    </row>
    <row r="43" spans="1:15" ht="24" customHeight="1" x14ac:dyDescent="0.25">
      <c r="A43" s="13"/>
      <c r="B43" s="2" t="s">
        <v>142</v>
      </c>
      <c r="C43" s="2" t="s">
        <v>143</v>
      </c>
      <c r="D43" s="2" t="s">
        <v>148</v>
      </c>
      <c r="E43" s="3" t="s">
        <v>149</v>
      </c>
      <c r="F43" s="3" t="s">
        <v>151</v>
      </c>
      <c r="G43" s="3" t="s">
        <v>152</v>
      </c>
      <c r="H43" s="3" t="s">
        <v>12</v>
      </c>
      <c r="I43" s="4">
        <v>3400</v>
      </c>
      <c r="J43" s="4">
        <v>3600</v>
      </c>
      <c r="K43" s="4">
        <v>3400</v>
      </c>
      <c r="L43" s="4">
        <v>3600</v>
      </c>
      <c r="M43" s="19"/>
      <c r="N43" s="3" t="s">
        <v>150</v>
      </c>
      <c r="O43" s="14"/>
    </row>
    <row r="44" spans="1:15" ht="24" customHeight="1" x14ac:dyDescent="0.25">
      <c r="A44" s="2">
        <v>13</v>
      </c>
      <c r="B44" s="2" t="s">
        <v>142</v>
      </c>
      <c r="C44" s="2" t="s">
        <v>143</v>
      </c>
      <c r="D44" s="2" t="s">
        <v>154</v>
      </c>
      <c r="E44" s="3" t="s">
        <v>155</v>
      </c>
      <c r="F44" s="3" t="s">
        <v>139</v>
      </c>
      <c r="G44" s="3" t="s">
        <v>153</v>
      </c>
      <c r="H44" s="3" t="s">
        <v>12</v>
      </c>
      <c r="I44" s="4">
        <v>7000</v>
      </c>
      <c r="J44" s="4">
        <v>0</v>
      </c>
      <c r="K44" s="4">
        <v>6999.99</v>
      </c>
      <c r="L44" s="4">
        <v>0</v>
      </c>
      <c r="M44" s="5">
        <f>+K44</f>
        <v>6999.99</v>
      </c>
      <c r="N44" s="3" t="s">
        <v>156</v>
      </c>
      <c r="O44" s="14"/>
    </row>
    <row r="45" spans="1:15" ht="30" customHeight="1" x14ac:dyDescent="0.25">
      <c r="A45" s="2">
        <v>14</v>
      </c>
      <c r="B45" s="2" t="s">
        <v>142</v>
      </c>
      <c r="C45" s="2" t="s">
        <v>143</v>
      </c>
      <c r="D45" s="2" t="s">
        <v>158</v>
      </c>
      <c r="E45" s="3" t="s">
        <v>159</v>
      </c>
      <c r="F45" s="3" t="s">
        <v>79</v>
      </c>
      <c r="G45" s="3" t="s">
        <v>157</v>
      </c>
      <c r="H45" s="3" t="s">
        <v>12</v>
      </c>
      <c r="I45" s="4">
        <v>5880</v>
      </c>
      <c r="J45" s="4">
        <v>1120</v>
      </c>
      <c r="K45" s="4">
        <v>5880</v>
      </c>
      <c r="L45" s="4">
        <v>1120</v>
      </c>
      <c r="M45" s="5">
        <f>+K45</f>
        <v>5880</v>
      </c>
      <c r="N45" s="3" t="s">
        <v>160</v>
      </c>
      <c r="O45" s="14"/>
    </row>
    <row r="46" spans="1:15" ht="30" customHeight="1" x14ac:dyDescent="0.25">
      <c r="A46" s="12">
        <v>15</v>
      </c>
      <c r="B46" s="2" t="s">
        <v>142</v>
      </c>
      <c r="C46" s="2" t="s">
        <v>143</v>
      </c>
      <c r="D46" s="2" t="s">
        <v>162</v>
      </c>
      <c r="E46" s="3" t="s">
        <v>163</v>
      </c>
      <c r="F46" s="3" t="s">
        <v>61</v>
      </c>
      <c r="G46" s="3" t="s">
        <v>161</v>
      </c>
      <c r="H46" s="3" t="s">
        <v>12</v>
      </c>
      <c r="I46" s="4">
        <v>6650</v>
      </c>
      <c r="J46" s="4">
        <v>350</v>
      </c>
      <c r="K46" s="4">
        <v>6650</v>
      </c>
      <c r="L46" s="4">
        <v>350</v>
      </c>
      <c r="M46" s="17">
        <f>+K46+K47+K48+K49+K50</f>
        <v>33250</v>
      </c>
      <c r="N46" s="3" t="s">
        <v>164</v>
      </c>
      <c r="O46" s="14"/>
    </row>
    <row r="47" spans="1:15" ht="30" customHeight="1" x14ac:dyDescent="0.25">
      <c r="A47" s="14"/>
      <c r="B47" s="2" t="s">
        <v>142</v>
      </c>
      <c r="C47" s="2" t="s">
        <v>143</v>
      </c>
      <c r="D47" s="2" t="s">
        <v>162</v>
      </c>
      <c r="E47" s="3" t="s">
        <v>167</v>
      </c>
      <c r="F47" s="3" t="s">
        <v>165</v>
      </c>
      <c r="G47" s="3" t="s">
        <v>166</v>
      </c>
      <c r="H47" s="3" t="s">
        <v>12</v>
      </c>
      <c r="I47" s="4">
        <v>6650</v>
      </c>
      <c r="J47" s="4">
        <v>350</v>
      </c>
      <c r="K47" s="4">
        <v>6650</v>
      </c>
      <c r="L47" s="4">
        <v>350</v>
      </c>
      <c r="M47" s="18"/>
      <c r="N47" s="3" t="s">
        <v>164</v>
      </c>
      <c r="O47" s="14"/>
    </row>
    <row r="48" spans="1:15" ht="30" customHeight="1" x14ac:dyDescent="0.25">
      <c r="A48" s="14"/>
      <c r="B48" s="2" t="s">
        <v>142</v>
      </c>
      <c r="C48" s="2" t="s">
        <v>143</v>
      </c>
      <c r="D48" s="2" t="s">
        <v>162</v>
      </c>
      <c r="E48" s="3" t="s">
        <v>169</v>
      </c>
      <c r="F48" s="3" t="s">
        <v>68</v>
      </c>
      <c r="G48" s="3" t="s">
        <v>168</v>
      </c>
      <c r="H48" s="3" t="s">
        <v>12</v>
      </c>
      <c r="I48" s="4">
        <v>6650</v>
      </c>
      <c r="J48" s="4">
        <v>350</v>
      </c>
      <c r="K48" s="4">
        <v>6650</v>
      </c>
      <c r="L48" s="4">
        <v>350</v>
      </c>
      <c r="M48" s="18"/>
      <c r="N48" s="3" t="s">
        <v>164</v>
      </c>
      <c r="O48" s="14"/>
    </row>
    <row r="49" spans="1:15" ht="30" customHeight="1" x14ac:dyDescent="0.25">
      <c r="A49" s="14"/>
      <c r="B49" s="2" t="s">
        <v>142</v>
      </c>
      <c r="C49" s="2" t="s">
        <v>143</v>
      </c>
      <c r="D49" s="2" t="s">
        <v>162</v>
      </c>
      <c r="E49" s="3" t="s">
        <v>171</v>
      </c>
      <c r="F49" s="3" t="s">
        <v>51</v>
      </c>
      <c r="G49" s="3" t="s">
        <v>170</v>
      </c>
      <c r="H49" s="3" t="s">
        <v>12</v>
      </c>
      <c r="I49" s="4">
        <v>6650</v>
      </c>
      <c r="J49" s="4">
        <v>350</v>
      </c>
      <c r="K49" s="4">
        <v>6650</v>
      </c>
      <c r="L49" s="4">
        <v>350</v>
      </c>
      <c r="M49" s="18"/>
      <c r="N49" s="3" t="s">
        <v>164</v>
      </c>
      <c r="O49" s="14"/>
    </row>
    <row r="50" spans="1:15" ht="30" customHeight="1" x14ac:dyDescent="0.25">
      <c r="A50" s="13"/>
      <c r="B50" s="2" t="s">
        <v>142</v>
      </c>
      <c r="C50" s="2" t="s">
        <v>143</v>
      </c>
      <c r="D50" s="2" t="s">
        <v>162</v>
      </c>
      <c r="E50" s="3" t="s">
        <v>173</v>
      </c>
      <c r="F50" s="3" t="s">
        <v>53</v>
      </c>
      <c r="G50" s="3" t="s">
        <v>172</v>
      </c>
      <c r="H50" s="3" t="s">
        <v>12</v>
      </c>
      <c r="I50" s="4">
        <v>6650</v>
      </c>
      <c r="J50" s="4">
        <v>350</v>
      </c>
      <c r="K50" s="4">
        <v>6650</v>
      </c>
      <c r="L50" s="4">
        <v>350</v>
      </c>
      <c r="M50" s="19"/>
      <c r="N50" s="3" t="s">
        <v>164</v>
      </c>
      <c r="O50" s="14"/>
    </row>
    <row r="51" spans="1:15" ht="24" customHeight="1" x14ac:dyDescent="0.25">
      <c r="A51" s="12">
        <v>16</v>
      </c>
      <c r="B51" s="20" t="s">
        <v>142</v>
      </c>
      <c r="C51" s="20" t="s">
        <v>176</v>
      </c>
      <c r="D51" s="20" t="s">
        <v>177</v>
      </c>
      <c r="E51" s="15" t="s">
        <v>178</v>
      </c>
      <c r="F51" s="3" t="s">
        <v>174</v>
      </c>
      <c r="G51" s="3" t="s">
        <v>175</v>
      </c>
      <c r="H51" s="3" t="s">
        <v>12</v>
      </c>
      <c r="I51" s="16">
        <v>14000</v>
      </c>
      <c r="J51" s="16">
        <v>0</v>
      </c>
      <c r="K51" s="16">
        <v>14000</v>
      </c>
      <c r="L51" s="16">
        <v>0</v>
      </c>
      <c r="M51" s="17">
        <f>+K51</f>
        <v>14000</v>
      </c>
      <c r="N51" s="15" t="s">
        <v>179</v>
      </c>
      <c r="O51" s="14"/>
    </row>
    <row r="52" spans="1:15" ht="24" customHeight="1" x14ac:dyDescent="0.25">
      <c r="A52" s="13"/>
      <c r="B52" s="20"/>
      <c r="C52" s="20"/>
      <c r="D52" s="20"/>
      <c r="E52" s="15"/>
      <c r="F52" s="3" t="s">
        <v>180</v>
      </c>
      <c r="G52" s="3" t="s">
        <v>181</v>
      </c>
      <c r="H52" s="3" t="s">
        <v>12</v>
      </c>
      <c r="I52" s="16"/>
      <c r="J52" s="16"/>
      <c r="K52" s="16"/>
      <c r="L52" s="16"/>
      <c r="M52" s="19"/>
      <c r="N52" s="15"/>
      <c r="O52" s="14"/>
    </row>
    <row r="53" spans="1:15" ht="24" customHeight="1" x14ac:dyDescent="0.25">
      <c r="A53" s="12">
        <v>17</v>
      </c>
      <c r="B53" s="2" t="s">
        <v>142</v>
      </c>
      <c r="C53" s="2" t="s">
        <v>190</v>
      </c>
      <c r="D53" s="2" t="s">
        <v>191</v>
      </c>
      <c r="E53" s="3" t="s">
        <v>192</v>
      </c>
      <c r="F53" s="3" t="s">
        <v>33</v>
      </c>
      <c r="G53" s="3" t="s">
        <v>189</v>
      </c>
      <c r="H53" s="3" t="s">
        <v>12</v>
      </c>
      <c r="I53" s="4">
        <v>7000</v>
      </c>
      <c r="J53" s="4">
        <v>0</v>
      </c>
      <c r="K53" s="4">
        <v>7000</v>
      </c>
      <c r="L53" s="4">
        <v>0</v>
      </c>
      <c r="M53" s="17">
        <f>+K53+K54</f>
        <v>14000</v>
      </c>
      <c r="N53" s="3" t="s">
        <v>193</v>
      </c>
      <c r="O53" s="14"/>
    </row>
    <row r="54" spans="1:15" ht="24" customHeight="1" x14ac:dyDescent="0.25">
      <c r="A54" s="13"/>
      <c r="B54" s="2" t="s">
        <v>142</v>
      </c>
      <c r="C54" s="2" t="s">
        <v>190</v>
      </c>
      <c r="D54" s="2" t="s">
        <v>191</v>
      </c>
      <c r="E54" s="3" t="s">
        <v>194</v>
      </c>
      <c r="F54" s="3" t="s">
        <v>35</v>
      </c>
      <c r="G54" s="3" t="s">
        <v>335</v>
      </c>
      <c r="H54" s="3" t="s">
        <v>12</v>
      </c>
      <c r="I54" s="4">
        <v>7000</v>
      </c>
      <c r="J54" s="4">
        <v>0</v>
      </c>
      <c r="K54" s="4">
        <v>7000</v>
      </c>
      <c r="L54" s="4">
        <v>0</v>
      </c>
      <c r="M54" s="19"/>
      <c r="N54" s="3" t="s">
        <v>193</v>
      </c>
      <c r="O54" s="14"/>
    </row>
    <row r="55" spans="1:15" ht="24" customHeight="1" x14ac:dyDescent="0.25">
      <c r="A55" s="12">
        <v>18</v>
      </c>
      <c r="B55" s="20" t="s">
        <v>256</v>
      </c>
      <c r="C55" s="20" t="s">
        <v>257</v>
      </c>
      <c r="D55" s="20" t="s">
        <v>258</v>
      </c>
      <c r="E55" s="15" t="s">
        <v>259</v>
      </c>
      <c r="F55" s="3" t="s">
        <v>185</v>
      </c>
      <c r="G55" s="3" t="s">
        <v>255</v>
      </c>
      <c r="H55" s="3" t="s">
        <v>12</v>
      </c>
      <c r="I55" s="16">
        <v>14000</v>
      </c>
      <c r="J55" s="16">
        <v>740</v>
      </c>
      <c r="K55" s="16">
        <v>13778</v>
      </c>
      <c r="L55" s="16">
        <v>728.85</v>
      </c>
      <c r="M55" s="17">
        <f>+K55</f>
        <v>13778</v>
      </c>
      <c r="N55" s="15" t="s">
        <v>260</v>
      </c>
      <c r="O55" s="14"/>
    </row>
    <row r="56" spans="1:15" ht="24" customHeight="1" x14ac:dyDescent="0.25">
      <c r="A56" s="13"/>
      <c r="B56" s="20"/>
      <c r="C56" s="20"/>
      <c r="D56" s="20"/>
      <c r="E56" s="15"/>
      <c r="F56" s="3" t="s">
        <v>186</v>
      </c>
      <c r="G56" s="3" t="s">
        <v>261</v>
      </c>
      <c r="H56" s="3" t="s">
        <v>12</v>
      </c>
      <c r="I56" s="16"/>
      <c r="J56" s="16"/>
      <c r="K56" s="16"/>
      <c r="L56" s="16"/>
      <c r="M56" s="19"/>
      <c r="N56" s="15"/>
      <c r="O56" s="14"/>
    </row>
    <row r="57" spans="1:15" ht="24" customHeight="1" x14ac:dyDescent="0.25">
      <c r="A57" s="12">
        <v>19</v>
      </c>
      <c r="B57" s="20" t="s">
        <v>256</v>
      </c>
      <c r="C57" s="20" t="s">
        <v>257</v>
      </c>
      <c r="D57" s="20" t="s">
        <v>263</v>
      </c>
      <c r="E57" s="15" t="s">
        <v>264</v>
      </c>
      <c r="F57" s="3" t="s">
        <v>188</v>
      </c>
      <c r="G57" s="3" t="s">
        <v>262</v>
      </c>
      <c r="H57" s="3" t="s">
        <v>12</v>
      </c>
      <c r="I57" s="16">
        <v>16250</v>
      </c>
      <c r="J57" s="16">
        <v>20750</v>
      </c>
      <c r="K57" s="16">
        <v>11311.5</v>
      </c>
      <c r="L57" s="16">
        <v>14443.92</v>
      </c>
      <c r="M57" s="17">
        <f>+K57</f>
        <v>11311.5</v>
      </c>
      <c r="N57" s="15" t="s">
        <v>265</v>
      </c>
      <c r="O57" s="14"/>
    </row>
    <row r="58" spans="1:15" ht="24" customHeight="1" x14ac:dyDescent="0.25">
      <c r="A58" s="14"/>
      <c r="B58" s="20"/>
      <c r="C58" s="20"/>
      <c r="D58" s="20"/>
      <c r="E58" s="15"/>
      <c r="F58" s="3" t="s">
        <v>266</v>
      </c>
      <c r="G58" s="3" t="s">
        <v>262</v>
      </c>
      <c r="H58" s="3" t="s">
        <v>21</v>
      </c>
      <c r="I58" s="16"/>
      <c r="J58" s="16"/>
      <c r="K58" s="16"/>
      <c r="L58" s="16"/>
      <c r="M58" s="18"/>
      <c r="N58" s="15"/>
      <c r="O58" s="14"/>
    </row>
    <row r="59" spans="1:15" ht="24" customHeight="1" x14ac:dyDescent="0.25">
      <c r="A59" s="14"/>
      <c r="B59" s="20"/>
      <c r="C59" s="20"/>
      <c r="D59" s="20"/>
      <c r="E59" s="15"/>
      <c r="F59" s="3" t="s">
        <v>82</v>
      </c>
      <c r="G59" s="3" t="s">
        <v>267</v>
      </c>
      <c r="H59" s="3" t="s">
        <v>12</v>
      </c>
      <c r="I59" s="16"/>
      <c r="J59" s="16"/>
      <c r="K59" s="16"/>
      <c r="L59" s="16"/>
      <c r="M59" s="18"/>
      <c r="N59" s="15"/>
      <c r="O59" s="14"/>
    </row>
    <row r="60" spans="1:15" ht="24" customHeight="1" x14ac:dyDescent="0.25">
      <c r="A60" s="13"/>
      <c r="B60" s="20"/>
      <c r="C60" s="20"/>
      <c r="D60" s="20"/>
      <c r="E60" s="15"/>
      <c r="F60" s="3" t="s">
        <v>84</v>
      </c>
      <c r="G60" s="3" t="s">
        <v>267</v>
      </c>
      <c r="H60" s="3" t="s">
        <v>21</v>
      </c>
      <c r="I60" s="16"/>
      <c r="J60" s="16"/>
      <c r="K60" s="16"/>
      <c r="L60" s="16"/>
      <c r="M60" s="19"/>
      <c r="N60" s="15"/>
      <c r="O60" s="14"/>
    </row>
    <row r="61" spans="1:15" ht="24" customHeight="1" x14ac:dyDescent="0.25">
      <c r="A61" s="12">
        <v>20</v>
      </c>
      <c r="B61" s="20" t="s">
        <v>256</v>
      </c>
      <c r="C61" s="20" t="s">
        <v>257</v>
      </c>
      <c r="D61" s="20" t="s">
        <v>269</v>
      </c>
      <c r="E61" s="15" t="s">
        <v>270</v>
      </c>
      <c r="F61" s="3" t="s">
        <v>217</v>
      </c>
      <c r="G61" s="3" t="s">
        <v>268</v>
      </c>
      <c r="H61" s="3" t="s">
        <v>12</v>
      </c>
      <c r="I61" s="16">
        <v>10200</v>
      </c>
      <c r="J61" s="16">
        <v>2300</v>
      </c>
      <c r="K61" s="16">
        <v>6419.47</v>
      </c>
      <c r="L61" s="16">
        <v>1447.53</v>
      </c>
      <c r="M61" s="17">
        <f>+K61+K64+K66+K70+K71+K75+K77</f>
        <v>39758.1</v>
      </c>
      <c r="N61" s="15" t="s">
        <v>271</v>
      </c>
      <c r="O61" s="14"/>
    </row>
    <row r="62" spans="1:15" ht="24" customHeight="1" x14ac:dyDescent="0.25">
      <c r="A62" s="14"/>
      <c r="B62" s="20"/>
      <c r="C62" s="20"/>
      <c r="D62" s="20"/>
      <c r="E62" s="15"/>
      <c r="F62" s="3" t="s">
        <v>248</v>
      </c>
      <c r="G62" s="3" t="s">
        <v>272</v>
      </c>
      <c r="H62" s="3" t="s">
        <v>21</v>
      </c>
      <c r="I62" s="16"/>
      <c r="J62" s="16"/>
      <c r="K62" s="16"/>
      <c r="L62" s="16"/>
      <c r="M62" s="18"/>
      <c r="N62" s="15"/>
      <c r="O62" s="14"/>
    </row>
    <row r="63" spans="1:15" ht="24" customHeight="1" x14ac:dyDescent="0.25">
      <c r="A63" s="14"/>
      <c r="B63" s="20"/>
      <c r="C63" s="20"/>
      <c r="D63" s="20"/>
      <c r="E63" s="15"/>
      <c r="F63" s="3" t="s">
        <v>250</v>
      </c>
      <c r="G63" s="3" t="s">
        <v>273</v>
      </c>
      <c r="H63" s="3" t="s">
        <v>21</v>
      </c>
      <c r="I63" s="16"/>
      <c r="J63" s="16"/>
      <c r="K63" s="16"/>
      <c r="L63" s="16"/>
      <c r="M63" s="18"/>
      <c r="N63" s="15"/>
      <c r="O63" s="14"/>
    </row>
    <row r="64" spans="1:15" ht="24" customHeight="1" x14ac:dyDescent="0.25">
      <c r="A64" s="14"/>
      <c r="B64" s="20" t="s">
        <v>256</v>
      </c>
      <c r="C64" s="20" t="s">
        <v>257</v>
      </c>
      <c r="D64" s="20" t="s">
        <v>269</v>
      </c>
      <c r="E64" s="15" t="s">
        <v>275</v>
      </c>
      <c r="F64" s="3" t="s">
        <v>182</v>
      </c>
      <c r="G64" s="3" t="s">
        <v>274</v>
      </c>
      <c r="H64" s="3" t="s">
        <v>21</v>
      </c>
      <c r="I64" s="16">
        <v>6600</v>
      </c>
      <c r="J64" s="16">
        <v>1400</v>
      </c>
      <c r="K64" s="16">
        <v>2809.96</v>
      </c>
      <c r="L64" s="16">
        <v>596.04999999999995</v>
      </c>
      <c r="M64" s="18"/>
      <c r="N64" s="15" t="s">
        <v>271</v>
      </c>
      <c r="O64" s="14"/>
    </row>
    <row r="65" spans="1:15" ht="24" customHeight="1" x14ac:dyDescent="0.25">
      <c r="A65" s="14"/>
      <c r="B65" s="20"/>
      <c r="C65" s="20"/>
      <c r="D65" s="20"/>
      <c r="E65" s="15"/>
      <c r="F65" s="3" t="s">
        <v>11</v>
      </c>
      <c r="G65" s="3" t="s">
        <v>276</v>
      </c>
      <c r="H65" s="3" t="s">
        <v>21</v>
      </c>
      <c r="I65" s="16"/>
      <c r="J65" s="16"/>
      <c r="K65" s="16"/>
      <c r="L65" s="16"/>
      <c r="M65" s="18"/>
      <c r="N65" s="15"/>
      <c r="O65" s="14"/>
    </row>
    <row r="66" spans="1:15" ht="24" customHeight="1" x14ac:dyDescent="0.25">
      <c r="A66" s="14"/>
      <c r="B66" s="20" t="s">
        <v>256</v>
      </c>
      <c r="C66" s="20" t="s">
        <v>257</v>
      </c>
      <c r="D66" s="20" t="s">
        <v>269</v>
      </c>
      <c r="E66" s="15" t="s">
        <v>278</v>
      </c>
      <c r="F66" s="3" t="s">
        <v>102</v>
      </c>
      <c r="G66" s="3" t="s">
        <v>277</v>
      </c>
      <c r="H66" s="3" t="s">
        <v>12</v>
      </c>
      <c r="I66" s="16">
        <v>15000</v>
      </c>
      <c r="J66" s="16">
        <v>3000</v>
      </c>
      <c r="K66" s="16">
        <v>7947.49</v>
      </c>
      <c r="L66" s="16">
        <v>1589.5</v>
      </c>
      <c r="M66" s="18"/>
      <c r="N66" s="15" t="s">
        <v>271</v>
      </c>
      <c r="O66" s="14"/>
    </row>
    <row r="67" spans="1:15" ht="24" customHeight="1" x14ac:dyDescent="0.25">
      <c r="A67" s="14"/>
      <c r="B67" s="20"/>
      <c r="C67" s="20"/>
      <c r="D67" s="20"/>
      <c r="E67" s="15"/>
      <c r="F67" s="3" t="s">
        <v>107</v>
      </c>
      <c r="G67" s="3" t="s">
        <v>279</v>
      </c>
      <c r="H67" s="3" t="s">
        <v>12</v>
      </c>
      <c r="I67" s="16"/>
      <c r="J67" s="16"/>
      <c r="K67" s="16"/>
      <c r="L67" s="16"/>
      <c r="M67" s="18"/>
      <c r="N67" s="15"/>
      <c r="O67" s="14"/>
    </row>
    <row r="68" spans="1:15" ht="24" customHeight="1" x14ac:dyDescent="0.25">
      <c r="A68" s="14"/>
      <c r="B68" s="20"/>
      <c r="C68" s="20"/>
      <c r="D68" s="20"/>
      <c r="E68" s="15"/>
      <c r="F68" s="3" t="s">
        <v>55</v>
      </c>
      <c r="G68" s="3" t="s">
        <v>277</v>
      </c>
      <c r="H68" s="3" t="s">
        <v>21</v>
      </c>
      <c r="I68" s="16"/>
      <c r="J68" s="16"/>
      <c r="K68" s="16"/>
      <c r="L68" s="16"/>
      <c r="M68" s="18"/>
      <c r="N68" s="15"/>
      <c r="O68" s="14"/>
    </row>
    <row r="69" spans="1:15" ht="24" customHeight="1" x14ac:dyDescent="0.25">
      <c r="A69" s="14"/>
      <c r="B69" s="20"/>
      <c r="C69" s="20"/>
      <c r="D69" s="20"/>
      <c r="E69" s="15"/>
      <c r="F69" s="3" t="s">
        <v>61</v>
      </c>
      <c r="G69" s="3" t="s">
        <v>279</v>
      </c>
      <c r="H69" s="3" t="s">
        <v>21</v>
      </c>
      <c r="I69" s="16"/>
      <c r="J69" s="16"/>
      <c r="K69" s="16"/>
      <c r="L69" s="16"/>
      <c r="M69" s="18"/>
      <c r="N69" s="15"/>
      <c r="O69" s="14"/>
    </row>
    <row r="70" spans="1:15" ht="24" customHeight="1" x14ac:dyDescent="0.25">
      <c r="A70" s="14"/>
      <c r="B70" s="2" t="s">
        <v>256</v>
      </c>
      <c r="C70" s="2" t="s">
        <v>257</v>
      </c>
      <c r="D70" s="2" t="s">
        <v>269</v>
      </c>
      <c r="E70" s="3" t="s">
        <v>281</v>
      </c>
      <c r="F70" s="3" t="s">
        <v>246</v>
      </c>
      <c r="G70" s="3" t="s">
        <v>280</v>
      </c>
      <c r="H70" s="3" t="s">
        <v>12</v>
      </c>
      <c r="I70" s="4">
        <v>5000</v>
      </c>
      <c r="J70" s="4">
        <v>1000</v>
      </c>
      <c r="K70" s="4">
        <v>3294</v>
      </c>
      <c r="L70" s="4">
        <v>803.67</v>
      </c>
      <c r="M70" s="18"/>
      <c r="N70" s="3" t="s">
        <v>271</v>
      </c>
      <c r="O70" s="14"/>
    </row>
    <row r="71" spans="1:15" ht="24" customHeight="1" x14ac:dyDescent="0.25">
      <c r="A71" s="14"/>
      <c r="B71" s="20" t="s">
        <v>256</v>
      </c>
      <c r="C71" s="20" t="s">
        <v>257</v>
      </c>
      <c r="D71" s="20" t="s">
        <v>269</v>
      </c>
      <c r="E71" s="15" t="s">
        <v>283</v>
      </c>
      <c r="F71" s="3" t="s">
        <v>86</v>
      </c>
      <c r="G71" s="3" t="s">
        <v>282</v>
      </c>
      <c r="H71" s="3" t="s">
        <v>12</v>
      </c>
      <c r="I71" s="16">
        <v>13750</v>
      </c>
      <c r="J71" s="16">
        <v>2750</v>
      </c>
      <c r="K71" s="16">
        <v>8763.48</v>
      </c>
      <c r="L71" s="16">
        <v>1822.83</v>
      </c>
      <c r="M71" s="18"/>
      <c r="N71" s="15" t="s">
        <v>271</v>
      </c>
      <c r="O71" s="14"/>
    </row>
    <row r="72" spans="1:15" ht="24" customHeight="1" x14ac:dyDescent="0.25">
      <c r="A72" s="14"/>
      <c r="B72" s="20"/>
      <c r="C72" s="20"/>
      <c r="D72" s="20"/>
      <c r="E72" s="15"/>
      <c r="F72" s="3" t="s">
        <v>213</v>
      </c>
      <c r="G72" s="3" t="s">
        <v>284</v>
      </c>
      <c r="H72" s="3" t="s">
        <v>12</v>
      </c>
      <c r="I72" s="16"/>
      <c r="J72" s="16"/>
      <c r="K72" s="16"/>
      <c r="L72" s="16"/>
      <c r="M72" s="18"/>
      <c r="N72" s="15"/>
      <c r="O72" s="14"/>
    </row>
    <row r="73" spans="1:15" ht="24" customHeight="1" x14ac:dyDescent="0.25">
      <c r="A73" s="14"/>
      <c r="B73" s="20"/>
      <c r="C73" s="20"/>
      <c r="D73" s="20"/>
      <c r="E73" s="15"/>
      <c r="F73" s="3" t="s">
        <v>214</v>
      </c>
      <c r="G73" s="3" t="s">
        <v>282</v>
      </c>
      <c r="H73" s="3" t="s">
        <v>21</v>
      </c>
      <c r="I73" s="16"/>
      <c r="J73" s="16"/>
      <c r="K73" s="16"/>
      <c r="L73" s="16"/>
      <c r="M73" s="18"/>
      <c r="N73" s="15"/>
      <c r="O73" s="14"/>
    </row>
    <row r="74" spans="1:15" ht="24" customHeight="1" x14ac:dyDescent="0.25">
      <c r="A74" s="14"/>
      <c r="B74" s="20"/>
      <c r="C74" s="20"/>
      <c r="D74" s="20"/>
      <c r="E74" s="15"/>
      <c r="F74" s="3" t="s">
        <v>215</v>
      </c>
      <c r="G74" s="3" t="s">
        <v>284</v>
      </c>
      <c r="H74" s="3" t="s">
        <v>21</v>
      </c>
      <c r="I74" s="16"/>
      <c r="J74" s="16"/>
      <c r="K74" s="16"/>
      <c r="L74" s="16"/>
      <c r="M74" s="18"/>
      <c r="N74" s="15"/>
      <c r="O74" s="14"/>
    </row>
    <row r="75" spans="1:15" ht="24" customHeight="1" x14ac:dyDescent="0.25">
      <c r="A75" s="14"/>
      <c r="B75" s="20" t="s">
        <v>256</v>
      </c>
      <c r="C75" s="20" t="s">
        <v>257</v>
      </c>
      <c r="D75" s="20" t="s">
        <v>269</v>
      </c>
      <c r="E75" s="15" t="s">
        <v>286</v>
      </c>
      <c r="F75" s="3" t="s">
        <v>212</v>
      </c>
      <c r="G75" s="3" t="s">
        <v>285</v>
      </c>
      <c r="H75" s="3" t="s">
        <v>12</v>
      </c>
      <c r="I75" s="16">
        <v>9100</v>
      </c>
      <c r="J75" s="16">
        <v>1900</v>
      </c>
      <c r="K75" s="16">
        <v>5600.63</v>
      </c>
      <c r="L75" s="16">
        <v>1169.3599999999999</v>
      </c>
      <c r="M75" s="18"/>
      <c r="N75" s="15" t="s">
        <v>271</v>
      </c>
      <c r="O75" s="14"/>
    </row>
    <row r="76" spans="1:15" ht="24" customHeight="1" x14ac:dyDescent="0.25">
      <c r="A76" s="14"/>
      <c r="B76" s="20"/>
      <c r="C76" s="20"/>
      <c r="D76" s="20"/>
      <c r="E76" s="15"/>
      <c r="F76" s="3" t="s">
        <v>85</v>
      </c>
      <c r="G76" s="3" t="s">
        <v>285</v>
      </c>
      <c r="H76" s="3" t="s">
        <v>21</v>
      </c>
      <c r="I76" s="16"/>
      <c r="J76" s="16"/>
      <c r="K76" s="16"/>
      <c r="L76" s="16"/>
      <c r="M76" s="18"/>
      <c r="N76" s="15"/>
      <c r="O76" s="14"/>
    </row>
    <row r="77" spans="1:15" ht="24" customHeight="1" x14ac:dyDescent="0.25">
      <c r="A77" s="14"/>
      <c r="B77" s="20" t="s">
        <v>256</v>
      </c>
      <c r="C77" s="20" t="s">
        <v>257</v>
      </c>
      <c r="D77" s="20" t="s">
        <v>269</v>
      </c>
      <c r="E77" s="15" t="s">
        <v>289</v>
      </c>
      <c r="F77" s="3" t="s">
        <v>287</v>
      </c>
      <c r="G77" s="3" t="s">
        <v>288</v>
      </c>
      <c r="H77" s="3" t="s">
        <v>12</v>
      </c>
      <c r="I77" s="16">
        <v>15800</v>
      </c>
      <c r="J77" s="16">
        <v>3200</v>
      </c>
      <c r="K77" s="16">
        <v>4923.07</v>
      </c>
      <c r="L77" s="16">
        <v>997.22</v>
      </c>
      <c r="M77" s="18"/>
      <c r="N77" s="15" t="s">
        <v>271</v>
      </c>
      <c r="O77" s="14"/>
    </row>
    <row r="78" spans="1:15" ht="24" customHeight="1" x14ac:dyDescent="0.25">
      <c r="A78" s="14"/>
      <c r="B78" s="20"/>
      <c r="C78" s="20"/>
      <c r="D78" s="20"/>
      <c r="E78" s="15"/>
      <c r="F78" s="3" t="s">
        <v>241</v>
      </c>
      <c r="G78" s="3" t="s">
        <v>290</v>
      </c>
      <c r="H78" s="3" t="s">
        <v>12</v>
      </c>
      <c r="I78" s="16"/>
      <c r="J78" s="16"/>
      <c r="K78" s="16"/>
      <c r="L78" s="16"/>
      <c r="M78" s="18"/>
      <c r="N78" s="15"/>
      <c r="O78" s="14"/>
    </row>
    <row r="79" spans="1:15" ht="24" customHeight="1" x14ac:dyDescent="0.25">
      <c r="A79" s="14"/>
      <c r="B79" s="20"/>
      <c r="C79" s="20"/>
      <c r="D79" s="20"/>
      <c r="E79" s="15"/>
      <c r="F79" s="3" t="s">
        <v>87</v>
      </c>
      <c r="G79" s="3" t="s">
        <v>288</v>
      </c>
      <c r="H79" s="3" t="s">
        <v>21</v>
      </c>
      <c r="I79" s="16"/>
      <c r="J79" s="16"/>
      <c r="K79" s="16"/>
      <c r="L79" s="16"/>
      <c r="M79" s="18"/>
      <c r="N79" s="15"/>
      <c r="O79" s="14"/>
    </row>
    <row r="80" spans="1:15" ht="24" customHeight="1" x14ac:dyDescent="0.25">
      <c r="A80" s="13"/>
      <c r="B80" s="20"/>
      <c r="C80" s="20"/>
      <c r="D80" s="20"/>
      <c r="E80" s="15"/>
      <c r="F80" s="3" t="s">
        <v>216</v>
      </c>
      <c r="G80" s="3" t="s">
        <v>290</v>
      </c>
      <c r="H80" s="3" t="s">
        <v>21</v>
      </c>
      <c r="I80" s="16"/>
      <c r="J80" s="16"/>
      <c r="K80" s="16"/>
      <c r="L80" s="16"/>
      <c r="M80" s="19"/>
      <c r="N80" s="15"/>
      <c r="O80" s="14"/>
    </row>
    <row r="81" spans="1:15" ht="24" customHeight="1" x14ac:dyDescent="0.25">
      <c r="A81" s="12">
        <v>21</v>
      </c>
      <c r="B81" s="20" t="s">
        <v>256</v>
      </c>
      <c r="C81" s="20" t="s">
        <v>292</v>
      </c>
      <c r="D81" s="20" t="s">
        <v>293</v>
      </c>
      <c r="E81" s="15" t="s">
        <v>294</v>
      </c>
      <c r="F81" s="3" t="s">
        <v>147</v>
      </c>
      <c r="G81" s="3" t="s">
        <v>291</v>
      </c>
      <c r="H81" s="3" t="s">
        <v>21</v>
      </c>
      <c r="I81" s="16">
        <v>6522</v>
      </c>
      <c r="J81" s="16">
        <v>6801</v>
      </c>
      <c r="K81" s="16">
        <v>6522</v>
      </c>
      <c r="L81" s="16">
        <v>6801</v>
      </c>
      <c r="M81" s="17">
        <f>+K81</f>
        <v>6522</v>
      </c>
      <c r="N81" s="15" t="s">
        <v>295</v>
      </c>
      <c r="O81" s="14"/>
    </row>
    <row r="82" spans="1:15" ht="24" customHeight="1" x14ac:dyDescent="0.25">
      <c r="A82" s="14"/>
      <c r="B82" s="20"/>
      <c r="C82" s="20"/>
      <c r="D82" s="20"/>
      <c r="E82" s="15"/>
      <c r="F82" s="3" t="s">
        <v>120</v>
      </c>
      <c r="G82" s="3" t="s">
        <v>296</v>
      </c>
      <c r="H82" s="3" t="s">
        <v>12</v>
      </c>
      <c r="I82" s="16"/>
      <c r="J82" s="16"/>
      <c r="K82" s="16"/>
      <c r="L82" s="16"/>
      <c r="M82" s="18"/>
      <c r="N82" s="15"/>
      <c r="O82" s="14"/>
    </row>
    <row r="83" spans="1:15" ht="24" customHeight="1" x14ac:dyDescent="0.25">
      <c r="A83" s="14"/>
      <c r="B83" s="20"/>
      <c r="C83" s="20"/>
      <c r="D83" s="20"/>
      <c r="E83" s="15"/>
      <c r="F83" s="3" t="s">
        <v>151</v>
      </c>
      <c r="G83" s="3" t="s">
        <v>297</v>
      </c>
      <c r="H83" s="3" t="s">
        <v>21</v>
      </c>
      <c r="I83" s="16"/>
      <c r="J83" s="16"/>
      <c r="K83" s="16"/>
      <c r="L83" s="16"/>
      <c r="M83" s="18"/>
      <c r="N83" s="15"/>
      <c r="O83" s="14"/>
    </row>
    <row r="84" spans="1:15" ht="24" customHeight="1" x14ac:dyDescent="0.25">
      <c r="A84" s="13"/>
      <c r="B84" s="20"/>
      <c r="C84" s="20"/>
      <c r="D84" s="20"/>
      <c r="E84" s="15"/>
      <c r="F84" s="3" t="s">
        <v>195</v>
      </c>
      <c r="G84" s="3" t="s">
        <v>298</v>
      </c>
      <c r="H84" s="3" t="s">
        <v>21</v>
      </c>
      <c r="I84" s="16"/>
      <c r="J84" s="16"/>
      <c r="K84" s="16"/>
      <c r="L84" s="16"/>
      <c r="M84" s="19"/>
      <c r="N84" s="15"/>
      <c r="O84" s="14"/>
    </row>
    <row r="85" spans="1:15" ht="30" customHeight="1" x14ac:dyDescent="0.25">
      <c r="A85" s="12">
        <v>22</v>
      </c>
      <c r="B85" s="2" t="s">
        <v>256</v>
      </c>
      <c r="C85" s="2" t="s">
        <v>300</v>
      </c>
      <c r="D85" s="2" t="s">
        <v>301</v>
      </c>
      <c r="E85" s="3" t="s">
        <v>302</v>
      </c>
      <c r="F85" s="3" t="s">
        <v>33</v>
      </c>
      <c r="G85" s="3" t="s">
        <v>299</v>
      </c>
      <c r="H85" s="3" t="s">
        <v>12</v>
      </c>
      <c r="I85" s="4">
        <v>7000</v>
      </c>
      <c r="J85" s="4">
        <v>1400</v>
      </c>
      <c r="K85" s="4">
        <v>7000</v>
      </c>
      <c r="L85" s="4">
        <v>1400</v>
      </c>
      <c r="M85" s="17">
        <f>+K85+K86</f>
        <v>14000</v>
      </c>
      <c r="N85" s="3" t="s">
        <v>303</v>
      </c>
      <c r="O85" s="14"/>
    </row>
    <row r="86" spans="1:15" ht="30" customHeight="1" x14ac:dyDescent="0.25">
      <c r="A86" s="13"/>
      <c r="B86" s="2" t="s">
        <v>256</v>
      </c>
      <c r="C86" s="2" t="s">
        <v>300</v>
      </c>
      <c r="D86" s="2" t="s">
        <v>301</v>
      </c>
      <c r="E86" s="3" t="s">
        <v>305</v>
      </c>
      <c r="F86" s="3" t="s">
        <v>35</v>
      </c>
      <c r="G86" s="3" t="s">
        <v>304</v>
      </c>
      <c r="H86" s="3" t="s">
        <v>12</v>
      </c>
      <c r="I86" s="4">
        <v>7000</v>
      </c>
      <c r="J86" s="4">
        <v>1400</v>
      </c>
      <c r="K86" s="4">
        <v>7000</v>
      </c>
      <c r="L86" s="4">
        <v>1400</v>
      </c>
      <c r="M86" s="19"/>
      <c r="N86" s="3" t="s">
        <v>303</v>
      </c>
      <c r="O86" s="14"/>
    </row>
    <row r="87" spans="1:15" ht="24" customHeight="1" x14ac:dyDescent="0.25">
      <c r="A87" s="12">
        <v>23</v>
      </c>
      <c r="B87" s="2" t="s">
        <v>13</v>
      </c>
      <c r="C87" s="2" t="s">
        <v>14</v>
      </c>
      <c r="D87" s="2" t="s">
        <v>17</v>
      </c>
      <c r="E87" s="3" t="s">
        <v>18</v>
      </c>
      <c r="F87" s="3" t="s">
        <v>15</v>
      </c>
      <c r="G87" s="3" t="s">
        <v>16</v>
      </c>
      <c r="H87" s="3" t="s">
        <v>12</v>
      </c>
      <c r="I87" s="4">
        <v>7000</v>
      </c>
      <c r="J87" s="4">
        <v>0</v>
      </c>
      <c r="K87" s="4">
        <v>7000</v>
      </c>
      <c r="L87" s="4">
        <v>0</v>
      </c>
      <c r="M87" s="17">
        <f>+K87+K88</f>
        <v>11000</v>
      </c>
      <c r="N87" s="3" t="s">
        <v>19</v>
      </c>
      <c r="O87" s="14"/>
    </row>
    <row r="88" spans="1:15" ht="24" customHeight="1" x14ac:dyDescent="0.25">
      <c r="A88" s="13"/>
      <c r="B88" s="2" t="s">
        <v>13</v>
      </c>
      <c r="C88" s="2" t="s">
        <v>14</v>
      </c>
      <c r="D88" s="2" t="s">
        <v>17</v>
      </c>
      <c r="E88" s="3" t="s">
        <v>22</v>
      </c>
      <c r="F88" s="3" t="s">
        <v>20</v>
      </c>
      <c r="G88" s="3" t="s">
        <v>16</v>
      </c>
      <c r="H88" s="3" t="s">
        <v>21</v>
      </c>
      <c r="I88" s="4">
        <v>4000</v>
      </c>
      <c r="J88" s="4">
        <v>0</v>
      </c>
      <c r="K88" s="4">
        <v>4000</v>
      </c>
      <c r="L88" s="4">
        <v>0</v>
      </c>
      <c r="M88" s="19"/>
      <c r="N88" s="3" t="s">
        <v>19</v>
      </c>
      <c r="O88" s="14"/>
    </row>
    <row r="89" spans="1:15" ht="24" customHeight="1" x14ac:dyDescent="0.25">
      <c r="A89" s="12">
        <v>24</v>
      </c>
      <c r="B89" s="20" t="s">
        <v>13</v>
      </c>
      <c r="C89" s="20" t="s">
        <v>25</v>
      </c>
      <c r="D89" s="20" t="s">
        <v>26</v>
      </c>
      <c r="E89" s="15" t="s">
        <v>27</v>
      </c>
      <c r="F89" s="3" t="s">
        <v>23</v>
      </c>
      <c r="G89" s="3" t="s">
        <v>24</v>
      </c>
      <c r="H89" s="3" t="s">
        <v>12</v>
      </c>
      <c r="I89" s="16">
        <v>104000</v>
      </c>
      <c r="J89" s="16">
        <v>22500</v>
      </c>
      <c r="K89" s="16">
        <v>34973.35</v>
      </c>
      <c r="L89" s="16">
        <v>7566.35</v>
      </c>
      <c r="M89" s="17">
        <f>+K89</f>
        <v>34973.35</v>
      </c>
      <c r="N89" s="15" t="s">
        <v>28</v>
      </c>
      <c r="O89" s="14"/>
    </row>
    <row r="90" spans="1:15" ht="24" customHeight="1" x14ac:dyDescent="0.25">
      <c r="A90" s="14"/>
      <c r="B90" s="20"/>
      <c r="C90" s="20"/>
      <c r="D90" s="20"/>
      <c r="E90" s="15"/>
      <c r="F90" s="3" t="s">
        <v>29</v>
      </c>
      <c r="G90" s="3" t="s">
        <v>30</v>
      </c>
      <c r="H90" s="3" t="s">
        <v>12</v>
      </c>
      <c r="I90" s="16"/>
      <c r="J90" s="16"/>
      <c r="K90" s="16"/>
      <c r="L90" s="16"/>
      <c r="M90" s="18"/>
      <c r="N90" s="15"/>
      <c r="O90" s="14"/>
    </row>
    <row r="91" spans="1:15" ht="24" customHeight="1" x14ac:dyDescent="0.25">
      <c r="A91" s="14"/>
      <c r="B91" s="20"/>
      <c r="C91" s="20"/>
      <c r="D91" s="20"/>
      <c r="E91" s="15"/>
      <c r="F91" s="3" t="s">
        <v>31</v>
      </c>
      <c r="G91" s="3" t="s">
        <v>32</v>
      </c>
      <c r="H91" s="3" t="s">
        <v>12</v>
      </c>
      <c r="I91" s="16"/>
      <c r="J91" s="16"/>
      <c r="K91" s="16"/>
      <c r="L91" s="16"/>
      <c r="M91" s="18"/>
      <c r="N91" s="15"/>
      <c r="O91" s="14"/>
    </row>
    <row r="92" spans="1:15" ht="24" customHeight="1" x14ac:dyDescent="0.25">
      <c r="A92" s="14"/>
      <c r="B92" s="20"/>
      <c r="C92" s="20"/>
      <c r="D92" s="20"/>
      <c r="E92" s="15"/>
      <c r="F92" s="3" t="s">
        <v>33</v>
      </c>
      <c r="G92" s="3" t="s">
        <v>34</v>
      </c>
      <c r="H92" s="3" t="s">
        <v>12</v>
      </c>
      <c r="I92" s="16"/>
      <c r="J92" s="16"/>
      <c r="K92" s="16"/>
      <c r="L92" s="16"/>
      <c r="M92" s="18"/>
      <c r="N92" s="15"/>
      <c r="O92" s="14"/>
    </row>
    <row r="93" spans="1:15" ht="24" customHeight="1" x14ac:dyDescent="0.25">
      <c r="A93" s="14"/>
      <c r="B93" s="20"/>
      <c r="C93" s="20"/>
      <c r="D93" s="20"/>
      <c r="E93" s="15"/>
      <c r="F93" s="3" t="s">
        <v>35</v>
      </c>
      <c r="G93" s="3" t="s">
        <v>36</v>
      </c>
      <c r="H93" s="3" t="s">
        <v>12</v>
      </c>
      <c r="I93" s="16"/>
      <c r="J93" s="16"/>
      <c r="K93" s="16"/>
      <c r="L93" s="16"/>
      <c r="M93" s="18"/>
      <c r="N93" s="15"/>
      <c r="O93" s="14"/>
    </row>
    <row r="94" spans="1:15" ht="24" customHeight="1" x14ac:dyDescent="0.25">
      <c r="A94" s="14"/>
      <c r="B94" s="20"/>
      <c r="C94" s="20"/>
      <c r="D94" s="20"/>
      <c r="E94" s="15"/>
      <c r="F94" s="3" t="s">
        <v>37</v>
      </c>
      <c r="G94" s="3" t="s">
        <v>38</v>
      </c>
      <c r="H94" s="3" t="s">
        <v>12</v>
      </c>
      <c r="I94" s="16"/>
      <c r="J94" s="16"/>
      <c r="K94" s="16"/>
      <c r="L94" s="16"/>
      <c r="M94" s="18"/>
      <c r="N94" s="15"/>
      <c r="O94" s="14"/>
    </row>
    <row r="95" spans="1:15" ht="24" customHeight="1" x14ac:dyDescent="0.25">
      <c r="A95" s="14"/>
      <c r="B95" s="20"/>
      <c r="C95" s="20"/>
      <c r="D95" s="20"/>
      <c r="E95" s="15"/>
      <c r="F95" s="3" t="s">
        <v>39</v>
      </c>
      <c r="G95" s="3" t="s">
        <v>40</v>
      </c>
      <c r="H95" s="3" t="s">
        <v>12</v>
      </c>
      <c r="I95" s="16"/>
      <c r="J95" s="16"/>
      <c r="K95" s="16"/>
      <c r="L95" s="16"/>
      <c r="M95" s="18"/>
      <c r="N95" s="15"/>
      <c r="O95" s="14"/>
    </row>
    <row r="96" spans="1:15" ht="24" customHeight="1" x14ac:dyDescent="0.25">
      <c r="A96" s="14"/>
      <c r="B96" s="20"/>
      <c r="C96" s="20"/>
      <c r="D96" s="20"/>
      <c r="E96" s="15"/>
      <c r="F96" s="3" t="s">
        <v>41</v>
      </c>
      <c r="G96" s="3" t="s">
        <v>42</v>
      </c>
      <c r="H96" s="3" t="s">
        <v>12</v>
      </c>
      <c r="I96" s="16"/>
      <c r="J96" s="16"/>
      <c r="K96" s="16"/>
      <c r="L96" s="16"/>
      <c r="M96" s="18"/>
      <c r="N96" s="15"/>
      <c r="O96" s="14"/>
    </row>
    <row r="97" spans="1:15" ht="24" customHeight="1" x14ac:dyDescent="0.25">
      <c r="A97" s="14"/>
      <c r="B97" s="20"/>
      <c r="C97" s="20"/>
      <c r="D97" s="20"/>
      <c r="E97" s="15"/>
      <c r="F97" s="3" t="s">
        <v>43</v>
      </c>
      <c r="G97" s="3" t="s">
        <v>44</v>
      </c>
      <c r="H97" s="3" t="s">
        <v>12</v>
      </c>
      <c r="I97" s="16"/>
      <c r="J97" s="16"/>
      <c r="K97" s="16"/>
      <c r="L97" s="16"/>
      <c r="M97" s="18"/>
      <c r="N97" s="15"/>
      <c r="O97" s="14"/>
    </row>
    <row r="98" spans="1:15" ht="24" customHeight="1" x14ac:dyDescent="0.25">
      <c r="A98" s="14"/>
      <c r="B98" s="20"/>
      <c r="C98" s="20"/>
      <c r="D98" s="20"/>
      <c r="E98" s="15"/>
      <c r="F98" s="3" t="s">
        <v>45</v>
      </c>
      <c r="G98" s="3" t="s">
        <v>46</v>
      </c>
      <c r="H98" s="3" t="s">
        <v>12</v>
      </c>
      <c r="I98" s="16"/>
      <c r="J98" s="16"/>
      <c r="K98" s="16"/>
      <c r="L98" s="16"/>
      <c r="M98" s="18"/>
      <c r="N98" s="15"/>
      <c r="O98" s="14"/>
    </row>
    <row r="99" spans="1:15" ht="24" customHeight="1" x14ac:dyDescent="0.25">
      <c r="A99" s="14"/>
      <c r="B99" s="20"/>
      <c r="C99" s="20"/>
      <c r="D99" s="20"/>
      <c r="E99" s="15"/>
      <c r="F99" s="3" t="s">
        <v>47</v>
      </c>
      <c r="G99" s="3" t="s">
        <v>48</v>
      </c>
      <c r="H99" s="3" t="s">
        <v>12</v>
      </c>
      <c r="I99" s="16"/>
      <c r="J99" s="16"/>
      <c r="K99" s="16"/>
      <c r="L99" s="16"/>
      <c r="M99" s="18"/>
      <c r="N99" s="15"/>
      <c r="O99" s="14"/>
    </row>
    <row r="100" spans="1:15" ht="24" customHeight="1" x14ac:dyDescent="0.25">
      <c r="A100" s="14"/>
      <c r="B100" s="20"/>
      <c r="C100" s="20"/>
      <c r="D100" s="20"/>
      <c r="E100" s="15"/>
      <c r="F100" s="3" t="s">
        <v>49</v>
      </c>
      <c r="G100" s="3" t="s">
        <v>50</v>
      </c>
      <c r="H100" s="3" t="s">
        <v>12</v>
      </c>
      <c r="I100" s="16"/>
      <c r="J100" s="16"/>
      <c r="K100" s="16"/>
      <c r="L100" s="16"/>
      <c r="M100" s="18"/>
      <c r="N100" s="15"/>
      <c r="O100" s="14"/>
    </row>
    <row r="101" spans="1:15" ht="24" customHeight="1" x14ac:dyDescent="0.25">
      <c r="A101" s="14"/>
      <c r="B101" s="20"/>
      <c r="C101" s="20"/>
      <c r="D101" s="20"/>
      <c r="E101" s="15"/>
      <c r="F101" s="3" t="s">
        <v>51</v>
      </c>
      <c r="G101" s="3" t="s">
        <v>52</v>
      </c>
      <c r="H101" s="3" t="s">
        <v>12</v>
      </c>
      <c r="I101" s="16"/>
      <c r="J101" s="16"/>
      <c r="K101" s="16"/>
      <c r="L101" s="16"/>
      <c r="M101" s="18"/>
      <c r="N101" s="15"/>
      <c r="O101" s="14"/>
    </row>
    <row r="102" spans="1:15" ht="24" customHeight="1" x14ac:dyDescent="0.25">
      <c r="A102" s="13"/>
      <c r="B102" s="20"/>
      <c r="C102" s="20"/>
      <c r="D102" s="20"/>
      <c r="E102" s="15"/>
      <c r="F102" s="3" t="s">
        <v>53</v>
      </c>
      <c r="G102" s="3" t="s">
        <v>54</v>
      </c>
      <c r="H102" s="3" t="s">
        <v>12</v>
      </c>
      <c r="I102" s="16"/>
      <c r="J102" s="16"/>
      <c r="K102" s="16"/>
      <c r="L102" s="16"/>
      <c r="M102" s="19"/>
      <c r="N102" s="15"/>
      <c r="O102" s="14"/>
    </row>
    <row r="103" spans="1:15" ht="24" customHeight="1" x14ac:dyDescent="0.25">
      <c r="A103" s="12">
        <v>25</v>
      </c>
      <c r="B103" s="20" t="s">
        <v>13</v>
      </c>
      <c r="C103" s="20" t="s">
        <v>57</v>
      </c>
      <c r="D103" s="20" t="s">
        <v>58</v>
      </c>
      <c r="E103" s="15" t="s">
        <v>59</v>
      </c>
      <c r="F103" s="3" t="s">
        <v>55</v>
      </c>
      <c r="G103" s="3" t="s">
        <v>56</v>
      </c>
      <c r="H103" s="3" t="s">
        <v>21</v>
      </c>
      <c r="I103" s="16">
        <v>12000</v>
      </c>
      <c r="J103" s="16">
        <v>1200</v>
      </c>
      <c r="K103" s="16">
        <v>10800.01</v>
      </c>
      <c r="L103" s="16">
        <v>1080</v>
      </c>
      <c r="M103" s="17">
        <f>+K103</f>
        <v>10800.01</v>
      </c>
      <c r="N103" s="15" t="s">
        <v>60</v>
      </c>
      <c r="O103" s="14"/>
    </row>
    <row r="104" spans="1:15" ht="24" customHeight="1" x14ac:dyDescent="0.25">
      <c r="A104" s="14"/>
      <c r="B104" s="20"/>
      <c r="C104" s="20"/>
      <c r="D104" s="20"/>
      <c r="E104" s="15"/>
      <c r="F104" s="3" t="s">
        <v>61</v>
      </c>
      <c r="G104" s="3" t="s">
        <v>62</v>
      </c>
      <c r="H104" s="3" t="s">
        <v>21</v>
      </c>
      <c r="I104" s="16"/>
      <c r="J104" s="16"/>
      <c r="K104" s="16"/>
      <c r="L104" s="16"/>
      <c r="M104" s="18"/>
      <c r="N104" s="15"/>
      <c r="O104" s="14"/>
    </row>
    <row r="105" spans="1:15" ht="24" customHeight="1" x14ac:dyDescent="0.25">
      <c r="A105" s="13"/>
      <c r="B105" s="20"/>
      <c r="C105" s="20"/>
      <c r="D105" s="20"/>
      <c r="E105" s="15"/>
      <c r="F105" s="3" t="s">
        <v>63</v>
      </c>
      <c r="G105" s="3" t="s">
        <v>64</v>
      </c>
      <c r="H105" s="3" t="s">
        <v>21</v>
      </c>
      <c r="I105" s="16"/>
      <c r="J105" s="16"/>
      <c r="K105" s="16"/>
      <c r="L105" s="16"/>
      <c r="M105" s="19"/>
      <c r="N105" s="15"/>
      <c r="O105" s="14"/>
    </row>
    <row r="106" spans="1:15" ht="24" customHeight="1" x14ac:dyDescent="0.25">
      <c r="A106" s="12">
        <v>26</v>
      </c>
      <c r="B106" s="2" t="s">
        <v>66</v>
      </c>
      <c r="C106" s="2" t="s">
        <v>67</v>
      </c>
      <c r="D106" s="2" t="s">
        <v>71</v>
      </c>
      <c r="E106" s="3" t="s">
        <v>72</v>
      </c>
      <c r="F106" s="3" t="s">
        <v>69</v>
      </c>
      <c r="G106" s="3" t="s">
        <v>70</v>
      </c>
      <c r="H106" s="3" t="s">
        <v>12</v>
      </c>
      <c r="I106" s="4">
        <v>7000</v>
      </c>
      <c r="J106" s="4">
        <v>1500</v>
      </c>
      <c r="K106" s="4">
        <v>6999.99</v>
      </c>
      <c r="L106" s="4">
        <v>1500</v>
      </c>
      <c r="M106" s="17">
        <f>+K106+K107</f>
        <v>13999.98</v>
      </c>
      <c r="N106" s="3" t="s">
        <v>73</v>
      </c>
      <c r="O106" s="14"/>
    </row>
    <row r="107" spans="1:15" ht="24" customHeight="1" x14ac:dyDescent="0.25">
      <c r="A107" s="13"/>
      <c r="B107" s="2" t="s">
        <v>66</v>
      </c>
      <c r="C107" s="2" t="s">
        <v>67</v>
      </c>
      <c r="D107" s="2" t="s">
        <v>71</v>
      </c>
      <c r="E107" s="3" t="s">
        <v>76</v>
      </c>
      <c r="F107" s="3" t="s">
        <v>74</v>
      </c>
      <c r="G107" s="3" t="s">
        <v>75</v>
      </c>
      <c r="H107" s="3" t="s">
        <v>12</v>
      </c>
      <c r="I107" s="4">
        <v>7000</v>
      </c>
      <c r="J107" s="4">
        <v>1500</v>
      </c>
      <c r="K107" s="4">
        <v>6999.99</v>
      </c>
      <c r="L107" s="4">
        <v>1500</v>
      </c>
      <c r="M107" s="19"/>
      <c r="N107" s="3" t="s">
        <v>73</v>
      </c>
      <c r="O107" s="14"/>
    </row>
    <row r="108" spans="1:15" ht="24" customHeight="1" x14ac:dyDescent="0.25">
      <c r="A108" s="12">
        <v>27</v>
      </c>
      <c r="B108" s="20" t="s">
        <v>80</v>
      </c>
      <c r="C108" s="20" t="s">
        <v>83</v>
      </c>
      <c r="D108" s="20" t="s">
        <v>91</v>
      </c>
      <c r="E108" s="15" t="s">
        <v>92</v>
      </c>
      <c r="F108" s="3" t="s">
        <v>89</v>
      </c>
      <c r="G108" s="3" t="s">
        <v>90</v>
      </c>
      <c r="H108" s="3" t="s">
        <v>21</v>
      </c>
      <c r="I108" s="16">
        <v>10000</v>
      </c>
      <c r="J108" s="16">
        <v>2500</v>
      </c>
      <c r="K108" s="16">
        <v>6832</v>
      </c>
      <c r="L108" s="16">
        <v>1708</v>
      </c>
      <c r="M108" s="17">
        <f>+K108</f>
        <v>6832</v>
      </c>
      <c r="N108" s="15" t="s">
        <v>93</v>
      </c>
      <c r="O108" s="14"/>
    </row>
    <row r="109" spans="1:15" ht="24" customHeight="1" x14ac:dyDescent="0.25">
      <c r="A109" s="13"/>
      <c r="B109" s="20"/>
      <c r="C109" s="20"/>
      <c r="D109" s="20"/>
      <c r="E109" s="15"/>
      <c r="F109" s="3" t="s">
        <v>94</v>
      </c>
      <c r="G109" s="3" t="s">
        <v>95</v>
      </c>
      <c r="H109" s="3" t="s">
        <v>21</v>
      </c>
      <c r="I109" s="16"/>
      <c r="J109" s="16"/>
      <c r="K109" s="16"/>
      <c r="L109" s="16"/>
      <c r="M109" s="19"/>
      <c r="N109" s="15"/>
      <c r="O109" s="14"/>
    </row>
    <row r="110" spans="1:15" ht="24" customHeight="1" x14ac:dyDescent="0.25">
      <c r="A110" s="2">
        <v>28</v>
      </c>
      <c r="B110" s="2" t="s">
        <v>80</v>
      </c>
      <c r="C110" s="2" t="s">
        <v>98</v>
      </c>
      <c r="D110" s="2" t="s">
        <v>99</v>
      </c>
      <c r="E110" s="3" t="s">
        <v>100</v>
      </c>
      <c r="F110" s="3" t="s">
        <v>96</v>
      </c>
      <c r="G110" s="3" t="s">
        <v>97</v>
      </c>
      <c r="H110" s="3" t="s">
        <v>12</v>
      </c>
      <c r="I110" s="4">
        <v>7000</v>
      </c>
      <c r="J110" s="4">
        <v>700</v>
      </c>
      <c r="K110" s="4">
        <v>7000</v>
      </c>
      <c r="L110" s="4">
        <v>700</v>
      </c>
      <c r="M110" s="5">
        <f>+K110</f>
        <v>7000</v>
      </c>
      <c r="N110" s="3" t="s">
        <v>101</v>
      </c>
      <c r="O110" s="14"/>
    </row>
    <row r="111" spans="1:15" ht="24" customHeight="1" x14ac:dyDescent="0.25">
      <c r="A111" s="12">
        <v>29</v>
      </c>
      <c r="B111" s="20" t="s">
        <v>80</v>
      </c>
      <c r="C111" s="20" t="s">
        <v>98</v>
      </c>
      <c r="D111" s="20" t="s">
        <v>104</v>
      </c>
      <c r="E111" s="15" t="s">
        <v>105</v>
      </c>
      <c r="F111" s="3" t="s">
        <v>102</v>
      </c>
      <c r="G111" s="3" t="s">
        <v>103</v>
      </c>
      <c r="H111" s="3" t="s">
        <v>12</v>
      </c>
      <c r="I111" s="16">
        <v>10450</v>
      </c>
      <c r="J111" s="16">
        <v>550</v>
      </c>
      <c r="K111" s="16">
        <v>7452.31</v>
      </c>
      <c r="L111" s="16">
        <v>392.23</v>
      </c>
      <c r="M111" s="17">
        <f>+K111</f>
        <v>7452.31</v>
      </c>
      <c r="N111" s="15" t="s">
        <v>106</v>
      </c>
      <c r="O111" s="14"/>
    </row>
    <row r="112" spans="1:15" ht="24" customHeight="1" x14ac:dyDescent="0.25">
      <c r="A112" s="13"/>
      <c r="B112" s="20"/>
      <c r="C112" s="20"/>
      <c r="D112" s="20"/>
      <c r="E112" s="15"/>
      <c r="F112" s="3" t="s">
        <v>107</v>
      </c>
      <c r="G112" s="3" t="s">
        <v>103</v>
      </c>
      <c r="H112" s="3" t="s">
        <v>21</v>
      </c>
      <c r="I112" s="16"/>
      <c r="J112" s="16"/>
      <c r="K112" s="16"/>
      <c r="L112" s="16"/>
      <c r="M112" s="19"/>
      <c r="N112" s="15"/>
      <c r="O112" s="14"/>
    </row>
    <row r="113" spans="1:15" ht="24" customHeight="1" x14ac:dyDescent="0.25">
      <c r="A113" s="12">
        <v>30</v>
      </c>
      <c r="B113" s="20" t="s">
        <v>80</v>
      </c>
      <c r="C113" s="20" t="s">
        <v>98</v>
      </c>
      <c r="D113" s="20" t="s">
        <v>109</v>
      </c>
      <c r="E113" s="15" t="s">
        <v>110</v>
      </c>
      <c r="F113" s="3" t="s">
        <v>84</v>
      </c>
      <c r="G113" s="3" t="s">
        <v>108</v>
      </c>
      <c r="H113" s="3" t="s">
        <v>12</v>
      </c>
      <c r="I113" s="16">
        <v>13300</v>
      </c>
      <c r="J113" s="16">
        <v>700</v>
      </c>
      <c r="K113" s="16">
        <v>13300</v>
      </c>
      <c r="L113" s="16">
        <v>700</v>
      </c>
      <c r="M113" s="17">
        <f>+K113</f>
        <v>13300</v>
      </c>
      <c r="N113" s="15" t="s">
        <v>111</v>
      </c>
      <c r="O113" s="14"/>
    </row>
    <row r="114" spans="1:15" ht="24" customHeight="1" x14ac:dyDescent="0.25">
      <c r="A114" s="13"/>
      <c r="B114" s="20"/>
      <c r="C114" s="20"/>
      <c r="D114" s="20"/>
      <c r="E114" s="15"/>
      <c r="F114" s="3" t="s">
        <v>81</v>
      </c>
      <c r="G114" s="3" t="s">
        <v>112</v>
      </c>
      <c r="H114" s="3" t="s">
        <v>12</v>
      </c>
      <c r="I114" s="16"/>
      <c r="J114" s="16"/>
      <c r="K114" s="16"/>
      <c r="L114" s="16"/>
      <c r="M114" s="19"/>
      <c r="N114" s="15"/>
      <c r="O114" s="14"/>
    </row>
    <row r="115" spans="1:15" ht="24" customHeight="1" x14ac:dyDescent="0.25">
      <c r="A115" s="12">
        <v>31</v>
      </c>
      <c r="B115" s="20" t="s">
        <v>307</v>
      </c>
      <c r="C115" s="20" t="s">
        <v>308</v>
      </c>
      <c r="D115" s="20" t="s">
        <v>309</v>
      </c>
      <c r="E115" s="15" t="s">
        <v>310</v>
      </c>
      <c r="F115" s="3" t="s">
        <v>128</v>
      </c>
      <c r="G115" s="3" t="s">
        <v>306</v>
      </c>
      <c r="H115" s="3" t="s">
        <v>12</v>
      </c>
      <c r="I115" s="16">
        <v>10450</v>
      </c>
      <c r="J115" s="16">
        <v>550</v>
      </c>
      <c r="K115" s="16">
        <v>4702.5</v>
      </c>
      <c r="L115" s="16">
        <v>247.5</v>
      </c>
      <c r="M115" s="17">
        <f>+K115</f>
        <v>4702.5</v>
      </c>
      <c r="N115" s="15" t="s">
        <v>311</v>
      </c>
      <c r="O115" s="14"/>
    </row>
    <row r="116" spans="1:15" ht="24" customHeight="1" x14ac:dyDescent="0.25">
      <c r="A116" s="13"/>
      <c r="B116" s="20"/>
      <c r="C116" s="20"/>
      <c r="D116" s="20"/>
      <c r="E116" s="15"/>
      <c r="F116" s="3" t="s">
        <v>63</v>
      </c>
      <c r="G116" s="3" t="s">
        <v>306</v>
      </c>
      <c r="H116" s="3" t="s">
        <v>21</v>
      </c>
      <c r="I116" s="16"/>
      <c r="J116" s="16"/>
      <c r="K116" s="16"/>
      <c r="L116" s="16"/>
      <c r="M116" s="19"/>
      <c r="N116" s="15"/>
      <c r="O116" s="14"/>
    </row>
    <row r="117" spans="1:15" ht="24" customHeight="1" x14ac:dyDescent="0.25">
      <c r="A117" s="2">
        <v>32</v>
      </c>
      <c r="B117" s="2" t="s">
        <v>307</v>
      </c>
      <c r="C117" s="2" t="s">
        <v>313</v>
      </c>
      <c r="D117" s="2" t="s">
        <v>314</v>
      </c>
      <c r="E117" s="3" t="s">
        <v>315</v>
      </c>
      <c r="F117" s="3" t="s">
        <v>241</v>
      </c>
      <c r="G117" s="3" t="s">
        <v>312</v>
      </c>
      <c r="H117" s="3" t="s">
        <v>12</v>
      </c>
      <c r="I117" s="4">
        <v>7000</v>
      </c>
      <c r="J117" s="4">
        <v>0</v>
      </c>
      <c r="K117" s="4">
        <v>5307</v>
      </c>
      <c r="L117" s="4">
        <v>0</v>
      </c>
      <c r="M117" s="5">
        <f>+K117</f>
        <v>5307</v>
      </c>
      <c r="N117" s="3" t="s">
        <v>316</v>
      </c>
      <c r="O117" s="14"/>
    </row>
    <row r="118" spans="1:15" ht="24" customHeight="1" x14ac:dyDescent="0.25">
      <c r="A118" s="12">
        <v>33</v>
      </c>
      <c r="B118" s="20" t="s">
        <v>307</v>
      </c>
      <c r="C118" s="20" t="s">
        <v>318</v>
      </c>
      <c r="D118" s="20" t="s">
        <v>319</v>
      </c>
      <c r="E118" s="15" t="s">
        <v>320</v>
      </c>
      <c r="F118" s="3" t="s">
        <v>78</v>
      </c>
      <c r="G118" s="3" t="s">
        <v>317</v>
      </c>
      <c r="H118" s="3" t="s">
        <v>21</v>
      </c>
      <c r="I118" s="16">
        <v>12000</v>
      </c>
      <c r="J118" s="16">
        <v>6821.47</v>
      </c>
      <c r="K118" s="16">
        <v>11399.62</v>
      </c>
      <c r="L118" s="16">
        <v>6480.7</v>
      </c>
      <c r="M118" s="17">
        <f>+K118</f>
        <v>11399.62</v>
      </c>
      <c r="N118" s="15" t="s">
        <v>321</v>
      </c>
      <c r="O118" s="14"/>
    </row>
    <row r="119" spans="1:15" ht="24" customHeight="1" x14ac:dyDescent="0.25">
      <c r="A119" s="14"/>
      <c r="B119" s="20"/>
      <c r="C119" s="20"/>
      <c r="D119" s="20"/>
      <c r="E119" s="15"/>
      <c r="F119" s="3" t="s">
        <v>65</v>
      </c>
      <c r="G119" s="3" t="s">
        <v>322</v>
      </c>
      <c r="H119" s="3" t="s">
        <v>21</v>
      </c>
      <c r="I119" s="16"/>
      <c r="J119" s="16"/>
      <c r="K119" s="16"/>
      <c r="L119" s="16"/>
      <c r="M119" s="18"/>
      <c r="N119" s="15"/>
      <c r="O119" s="14"/>
    </row>
    <row r="120" spans="1:15" ht="24" customHeight="1" x14ac:dyDescent="0.25">
      <c r="A120" s="13"/>
      <c r="B120" s="20"/>
      <c r="C120" s="20"/>
      <c r="D120" s="20"/>
      <c r="E120" s="15"/>
      <c r="F120" s="3" t="s">
        <v>68</v>
      </c>
      <c r="G120" s="3" t="s">
        <v>323</v>
      </c>
      <c r="H120" s="3" t="s">
        <v>21</v>
      </c>
      <c r="I120" s="16"/>
      <c r="J120" s="16"/>
      <c r="K120" s="16"/>
      <c r="L120" s="16"/>
      <c r="M120" s="19"/>
      <c r="N120" s="15"/>
      <c r="O120" s="13"/>
    </row>
    <row r="121" spans="1:15" ht="24" customHeight="1" x14ac:dyDescent="0.2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24" customHeight="1" x14ac:dyDescent="0.2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24" customHeight="1" x14ac:dyDescent="0.2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24" customHeight="1" x14ac:dyDescent="0.2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24" customHeight="1" x14ac:dyDescent="0.2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24" customHeight="1" x14ac:dyDescent="0.2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24" customHeight="1" x14ac:dyDescent="0.2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24" customHeight="1" x14ac:dyDescent="0.2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24" customHeight="1" x14ac:dyDescent="0.2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24" customHeight="1" x14ac:dyDescent="0.2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24" customHeight="1" x14ac:dyDescent="0.2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24" customHeight="1" x14ac:dyDescent="0.2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24" customHeight="1" x14ac:dyDescent="0.2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24" customHeight="1" x14ac:dyDescent="0.2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24" customHeight="1" x14ac:dyDescent="0.2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24" customHeight="1" x14ac:dyDescent="0.2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24" customHeight="1" x14ac:dyDescent="0.2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24" customHeight="1" x14ac:dyDescent="0.2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24" customHeight="1" x14ac:dyDescent="0.2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24" customHeight="1" x14ac:dyDescent="0.2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24" customHeight="1" x14ac:dyDescent="0.2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24" customHeight="1" x14ac:dyDescent="0.2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24" customHeight="1" x14ac:dyDescent="0.2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24" customHeight="1" x14ac:dyDescent="0.2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24" customHeight="1" x14ac:dyDescent="0.2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24" customHeight="1" x14ac:dyDescent="0.2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24" customHeight="1" x14ac:dyDescent="0.2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24" customHeight="1" x14ac:dyDescent="0.2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24" customHeigh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24" customHeight="1" x14ac:dyDescent="0.2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24" customHeight="1" x14ac:dyDescent="0.2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24" customHeight="1" x14ac:dyDescent="0.2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24" customHeight="1" x14ac:dyDescent="0.2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24" customHeight="1" x14ac:dyDescent="0.2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24" customHeight="1" x14ac:dyDescent="0.2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24" customHeight="1" x14ac:dyDescent="0.2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24" customHeight="1" x14ac:dyDescent="0.2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24" customHeight="1" x14ac:dyDescent="0.2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24" customHeight="1" x14ac:dyDescent="0.2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24" customHeight="1" x14ac:dyDescent="0.2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24" customHeight="1" x14ac:dyDescent="0.2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24" customHeight="1" x14ac:dyDescent="0.2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24" customHeight="1" x14ac:dyDescent="0.2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24" customHeight="1" x14ac:dyDescent="0.2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24" customHeight="1" x14ac:dyDescent="0.2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24" customHeight="1" x14ac:dyDescent="0.2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24" customHeight="1" x14ac:dyDescent="0.2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24" customHeight="1" x14ac:dyDescent="0.2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24" customHeight="1" x14ac:dyDescent="0.2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24" customHeight="1" x14ac:dyDescent="0.2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24" customHeight="1" x14ac:dyDescent="0.2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24" customHeight="1" x14ac:dyDescent="0.2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24" customHeight="1" x14ac:dyDescent="0.2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24" customHeight="1" x14ac:dyDescent="0.2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24" customHeight="1" x14ac:dyDescent="0.2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24" customHeight="1" x14ac:dyDescent="0.2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24" customHeight="1" x14ac:dyDescent="0.2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24" customHeight="1" x14ac:dyDescent="0.2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24" customHeight="1" x14ac:dyDescent="0.2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24" customHeight="1" x14ac:dyDescent="0.2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24" customHeight="1" x14ac:dyDescent="0.2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24" customHeight="1" x14ac:dyDescent="0.2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24" customHeight="1" x14ac:dyDescent="0.2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24" customHeight="1" x14ac:dyDescent="0.2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24" customHeight="1" x14ac:dyDescent="0.2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24" customHeight="1" x14ac:dyDescent="0.2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24" customHeight="1" x14ac:dyDescent="0.2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x14ac:dyDescent="0.2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x14ac:dyDescent="0.2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x14ac:dyDescent="0.2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x14ac:dyDescent="0.2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x14ac:dyDescent="0.2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x14ac:dyDescent="0.2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x14ac:dyDescent="0.2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x14ac:dyDescent="0.2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x14ac:dyDescent="0.2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x14ac:dyDescent="0.2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x14ac:dyDescent="0.2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x14ac:dyDescent="0.2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x14ac:dyDescent="0.2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x14ac:dyDescent="0.2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x14ac:dyDescent="0.2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x14ac:dyDescent="0.2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x14ac:dyDescent="0.2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x14ac:dyDescent="0.2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x14ac:dyDescent="0.2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x14ac:dyDescent="0.2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x14ac:dyDescent="0.2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x14ac:dyDescent="0.2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x14ac:dyDescent="0.2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x14ac:dyDescent="0.2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</sheetData>
  <mergeCells count="238">
    <mergeCell ref="M87:M88"/>
    <mergeCell ref="B89:B102"/>
    <mergeCell ref="C89:C102"/>
    <mergeCell ref="D89:D102"/>
    <mergeCell ref="E89:E102"/>
    <mergeCell ref="I89:I102"/>
    <mergeCell ref="J89:J102"/>
    <mergeCell ref="K89:K102"/>
    <mergeCell ref="L89:L102"/>
    <mergeCell ref="M89:M102"/>
    <mergeCell ref="N89:N102"/>
    <mergeCell ref="B103:B105"/>
    <mergeCell ref="C103:C105"/>
    <mergeCell ref="D103:D105"/>
    <mergeCell ref="E103:E105"/>
    <mergeCell ref="I103:I105"/>
    <mergeCell ref="J103:J105"/>
    <mergeCell ref="K103:K105"/>
    <mergeCell ref="L103:L105"/>
    <mergeCell ref="M103:M105"/>
    <mergeCell ref="N103:N105"/>
    <mergeCell ref="O2:O120"/>
    <mergeCell ref="E111:E112"/>
    <mergeCell ref="L113:L114"/>
    <mergeCell ref="M113:M114"/>
    <mergeCell ref="N113:N114"/>
    <mergeCell ref="M106:M107"/>
    <mergeCell ref="B108:B109"/>
    <mergeCell ref="C108:C109"/>
    <mergeCell ref="D108:D109"/>
    <mergeCell ref="E108:E109"/>
    <mergeCell ref="I108:I109"/>
    <mergeCell ref="J108:J109"/>
    <mergeCell ref="K108:K109"/>
    <mergeCell ref="L108:L109"/>
    <mergeCell ref="M108:M109"/>
    <mergeCell ref="M31:M32"/>
    <mergeCell ref="N111:N112"/>
    <mergeCell ref="B113:B114"/>
    <mergeCell ref="C113:C114"/>
    <mergeCell ref="D113:D114"/>
    <mergeCell ref="E113:E114"/>
    <mergeCell ref="I113:I114"/>
    <mergeCell ref="J113:J114"/>
    <mergeCell ref="K113:K114"/>
    <mergeCell ref="I111:I112"/>
    <mergeCell ref="J111:J112"/>
    <mergeCell ref="K111:K112"/>
    <mergeCell ref="L111:L112"/>
    <mergeCell ref="M111:M112"/>
    <mergeCell ref="N108:N109"/>
    <mergeCell ref="B111:B112"/>
    <mergeCell ref="C111:C112"/>
    <mergeCell ref="D111:D112"/>
    <mergeCell ref="M33:M37"/>
    <mergeCell ref="B38:B40"/>
    <mergeCell ref="C38:C40"/>
    <mergeCell ref="D38:D40"/>
    <mergeCell ref="E38:E40"/>
    <mergeCell ref="I38:I40"/>
    <mergeCell ref="J38:J40"/>
    <mergeCell ref="K38:K40"/>
    <mergeCell ref="L38:L40"/>
    <mergeCell ref="C51:C52"/>
    <mergeCell ref="D51:D52"/>
    <mergeCell ref="E51:E52"/>
    <mergeCell ref="I51:I52"/>
    <mergeCell ref="M38:M40"/>
    <mergeCell ref="N38:N40"/>
    <mergeCell ref="M42:M43"/>
    <mergeCell ref="M46:M50"/>
    <mergeCell ref="B8:B23"/>
    <mergeCell ref="C8:C23"/>
    <mergeCell ref="D8:D23"/>
    <mergeCell ref="E8:E23"/>
    <mergeCell ref="I8:I23"/>
    <mergeCell ref="J8:J23"/>
    <mergeCell ref="K8:K23"/>
    <mergeCell ref="L8:L23"/>
    <mergeCell ref="J5:J6"/>
    <mergeCell ref="K5:K6"/>
    <mergeCell ref="L5:L6"/>
    <mergeCell ref="M5:M6"/>
    <mergeCell ref="N5:N6"/>
    <mergeCell ref="B5:B6"/>
    <mergeCell ref="C5:C6"/>
    <mergeCell ref="D5:D6"/>
    <mergeCell ref="E5:E6"/>
    <mergeCell ref="I5:I6"/>
    <mergeCell ref="M8:M23"/>
    <mergeCell ref="N8:N23"/>
    <mergeCell ref="B55:B56"/>
    <mergeCell ref="C55:C56"/>
    <mergeCell ref="D55:D56"/>
    <mergeCell ref="E55:E56"/>
    <mergeCell ref="I55:I56"/>
    <mergeCell ref="J55:J56"/>
    <mergeCell ref="K55:K56"/>
    <mergeCell ref="L55:L56"/>
    <mergeCell ref="M55:M56"/>
    <mergeCell ref="N55:N56"/>
    <mergeCell ref="M53:M54"/>
    <mergeCell ref="J51:J52"/>
    <mergeCell ref="K51:K52"/>
    <mergeCell ref="L51:L52"/>
    <mergeCell ref="M51:M52"/>
    <mergeCell ref="N51:N52"/>
    <mergeCell ref="B51:B52"/>
    <mergeCell ref="B57:B60"/>
    <mergeCell ref="C57:C60"/>
    <mergeCell ref="D57:D60"/>
    <mergeCell ref="E57:E60"/>
    <mergeCell ref="I57:I60"/>
    <mergeCell ref="J57:J60"/>
    <mergeCell ref="K57:K60"/>
    <mergeCell ref="L57:L60"/>
    <mergeCell ref="M57:M60"/>
    <mergeCell ref="N57:N60"/>
    <mergeCell ref="B61:B63"/>
    <mergeCell ref="C61:C63"/>
    <mergeCell ref="D61:D63"/>
    <mergeCell ref="E61:E63"/>
    <mergeCell ref="I61:I63"/>
    <mergeCell ref="J61:J63"/>
    <mergeCell ref="K61:K63"/>
    <mergeCell ref="L61:L63"/>
    <mergeCell ref="M61:M80"/>
    <mergeCell ref="N61:N63"/>
    <mergeCell ref="N64:N65"/>
    <mergeCell ref="N66:N69"/>
    <mergeCell ref="B66:B69"/>
    <mergeCell ref="C66:C69"/>
    <mergeCell ref="B64:B65"/>
    <mergeCell ref="C64:C65"/>
    <mergeCell ref="D64:D65"/>
    <mergeCell ref="E64:E65"/>
    <mergeCell ref="I64:I65"/>
    <mergeCell ref="J64:J65"/>
    <mergeCell ref="K64:K65"/>
    <mergeCell ref="L64:L65"/>
    <mergeCell ref="D66:D69"/>
    <mergeCell ref="E66:E69"/>
    <mergeCell ref="I66:I69"/>
    <mergeCell ref="J66:J69"/>
    <mergeCell ref="K66:K69"/>
    <mergeCell ref="L66:L69"/>
    <mergeCell ref="B71:B74"/>
    <mergeCell ref="C71:C74"/>
    <mergeCell ref="D71:D74"/>
    <mergeCell ref="E71:E74"/>
    <mergeCell ref="I71:I74"/>
    <mergeCell ref="J71:J74"/>
    <mergeCell ref="K71:K74"/>
    <mergeCell ref="L71:L74"/>
    <mergeCell ref="N71:N74"/>
    <mergeCell ref="E77:E80"/>
    <mergeCell ref="I77:I80"/>
    <mergeCell ref="J77:J80"/>
    <mergeCell ref="K77:K80"/>
    <mergeCell ref="L77:L80"/>
    <mergeCell ref="N77:N80"/>
    <mergeCell ref="B75:B76"/>
    <mergeCell ref="C75:C76"/>
    <mergeCell ref="D75:D76"/>
    <mergeCell ref="E75:E76"/>
    <mergeCell ref="I75:I76"/>
    <mergeCell ref="J75:J76"/>
    <mergeCell ref="K75:K76"/>
    <mergeCell ref="L75:L76"/>
    <mergeCell ref="I24:I30"/>
    <mergeCell ref="M81:M84"/>
    <mergeCell ref="N81:N84"/>
    <mergeCell ref="M85:M86"/>
    <mergeCell ref="B115:B116"/>
    <mergeCell ref="C115:C116"/>
    <mergeCell ref="D115:D116"/>
    <mergeCell ref="E115:E116"/>
    <mergeCell ref="B81:B84"/>
    <mergeCell ref="C81:C84"/>
    <mergeCell ref="D81:D84"/>
    <mergeCell ref="E81:E84"/>
    <mergeCell ref="I81:I84"/>
    <mergeCell ref="J81:J84"/>
    <mergeCell ref="K81:K84"/>
    <mergeCell ref="L81:L84"/>
    <mergeCell ref="N75:N76"/>
    <mergeCell ref="B118:B120"/>
    <mergeCell ref="C118:C120"/>
    <mergeCell ref="D118:D120"/>
    <mergeCell ref="E118:E120"/>
    <mergeCell ref="I118:I120"/>
    <mergeCell ref="J118:J120"/>
    <mergeCell ref="K118:K120"/>
    <mergeCell ref="I115:I116"/>
    <mergeCell ref="J115:J116"/>
    <mergeCell ref="K115:K116"/>
    <mergeCell ref="L115:L116"/>
    <mergeCell ref="M115:M116"/>
    <mergeCell ref="A5:A6"/>
    <mergeCell ref="A8:A23"/>
    <mergeCell ref="A24:A30"/>
    <mergeCell ref="A38:A40"/>
    <mergeCell ref="A51:A52"/>
    <mergeCell ref="A55:A56"/>
    <mergeCell ref="A57:A60"/>
    <mergeCell ref="A81:A84"/>
    <mergeCell ref="J24:J30"/>
    <mergeCell ref="K24:K30"/>
    <mergeCell ref="L24:L30"/>
    <mergeCell ref="M24:M30"/>
    <mergeCell ref="B24:B30"/>
    <mergeCell ref="C24:C30"/>
    <mergeCell ref="D24:D30"/>
    <mergeCell ref="E24:E30"/>
    <mergeCell ref="N24:N30"/>
    <mergeCell ref="B77:B80"/>
    <mergeCell ref="C77:C80"/>
    <mergeCell ref="D77:D80"/>
    <mergeCell ref="A31:A32"/>
    <mergeCell ref="A33:A37"/>
    <mergeCell ref="A42:A43"/>
    <mergeCell ref="A46:A50"/>
    <mergeCell ref="A53:A54"/>
    <mergeCell ref="A61:A80"/>
    <mergeCell ref="A85:A86"/>
    <mergeCell ref="A87:A88"/>
    <mergeCell ref="A106:A107"/>
    <mergeCell ref="A89:A102"/>
    <mergeCell ref="A103:A105"/>
    <mergeCell ref="A108:A109"/>
    <mergeCell ref="A111:A112"/>
    <mergeCell ref="A113:A114"/>
    <mergeCell ref="A115:A116"/>
    <mergeCell ref="A118:A120"/>
    <mergeCell ref="L118:L120"/>
    <mergeCell ref="M118:M120"/>
    <mergeCell ref="N118:N120"/>
    <mergeCell ref="N115:N116"/>
  </mergeCells>
  <pageMargins left="0.35433070866141736" right="0.39370078740157483" top="0.39370078740157483" bottom="0.39370078740157483" header="0.15748031496062992" footer="0.19685039370078741"/>
  <pageSetup paperSize="9" scale="39" orientation="landscape" horizontalDpi="4294967293" verticalDpi="0" r:id="rId1"/>
  <rowBreaks count="2" manualBreakCount="2">
    <brk id="44" max="16" man="1"/>
    <brk id="8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massiva</vt:lpstr>
      <vt:lpstr>massiva!Area_stampa</vt:lpstr>
      <vt:lpstr>massiva!Titoli_stampa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MIUR</cp:lastModifiedBy>
  <cp:lastPrinted>2017-03-07T10:25:38Z</cp:lastPrinted>
  <dcterms:created xsi:type="dcterms:W3CDTF">2016-09-21T09:10:31Z</dcterms:created>
  <dcterms:modified xsi:type="dcterms:W3CDTF">2017-03-07T16:02:19Z</dcterms:modified>
</cp:coreProperties>
</file>