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2637" sheetId="1" r:id="rId1"/>
  </sheets>
  <definedNames/>
  <calcPr fullCalcOnLoad="1"/>
</workbook>
</file>

<file path=xl/sharedStrings.xml><?xml version="1.0" encoding="utf-8"?>
<sst xmlns="http://schemas.openxmlformats.org/spreadsheetml/2006/main" count="71" uniqueCount="53">
  <si>
    <t xml:space="preserve">Num. Prog Regione </t>
  </si>
  <si>
    <t>Codice fiscale</t>
  </si>
  <si>
    <t>Ente richiedente</t>
  </si>
  <si>
    <t>Provincia</t>
  </si>
  <si>
    <t>Regione</t>
  </si>
  <si>
    <t>Titolo Progetto</t>
  </si>
  <si>
    <t>CUP</t>
  </si>
  <si>
    <t>Importo progetto</t>
  </si>
  <si>
    <t>Importo economia</t>
  </si>
  <si>
    <t>Importo finanziato MIUR post-gara</t>
  </si>
  <si>
    <t>Importo totale pagato in precedenza</t>
  </si>
  <si>
    <t>8</t>
  </si>
  <si>
    <t>41</t>
  </si>
  <si>
    <t>J14H14000110002</t>
  </si>
  <si>
    <t>I.I.S.  PRIMO LEVI, TORINO.  INTERVENTI VARI DI MANUTENZIONE STRAORDINARIA</t>
  </si>
  <si>
    <t>PIEMONTE</t>
  </si>
  <si>
    <t>TORINO</t>
  </si>
  <si>
    <t>Provincia di TORINO</t>
  </si>
  <si>
    <t>01907990012</t>
  </si>
  <si>
    <t>68</t>
  </si>
  <si>
    <t>J14H14000120002</t>
  </si>
  <si>
    <t>I.I.S. SELLAALTO SUCC. VIA BRACCINI 11 TORINO INTERVENTI DI MESSA IN SICUREZZA INTRADOSSI SOLAI</t>
  </si>
  <si>
    <t>J14H14000170002</t>
  </si>
  <si>
    <t>EDIFICI SCOLASTICI VARI. INTERVENTI DI MESSA IN SICUREZZA DI SERRAMENTI E SOSTITUZIONE PARTI VETRATE.</t>
  </si>
  <si>
    <t>28</t>
  </si>
  <si>
    <t>F44H14000460002</t>
  </si>
  <si>
    <t>MESSA IN SICUREZZA ADEGUAMENTO IMPIANTI DEI LABORATORI E INFISSI DELL'ISTITUTO ITIS 'ALLIEVI' TERNI</t>
  </si>
  <si>
    <t>UMBRIA</t>
  </si>
  <si>
    <t>TERNI</t>
  </si>
  <si>
    <t>Provincia di TERNI</t>
  </si>
  <si>
    <t>00179350558</t>
  </si>
  <si>
    <t>16</t>
  </si>
  <si>
    <t>B66E10001400003</t>
  </si>
  <si>
    <t>ADEGUAMENTO E MESSA IN SICUREZZA DELL'ISTITUTO TECNICO MAGISTRALE 'CORRADO ALVARO' DI PALMI</t>
  </si>
  <si>
    <t>CALABRIA</t>
  </si>
  <si>
    <t>REGGIO CALABRIA</t>
  </si>
  <si>
    <t>Provincia di REGGIO CALABRIA</t>
  </si>
  <si>
    <t>80000100802</t>
  </si>
  <si>
    <t>J56E11000990003</t>
  </si>
  <si>
    <t>Scuola secondaria di secondo grado ITA 'L: Perdisa' Liceo Scientifico 'R. Curbastro' ITCG 'g. Compagnoni'  Lavori di manutenzione straordinaria bonifica dei coperti 1 stralcio</t>
  </si>
  <si>
    <t>EMILIA ROMAGNA</t>
  </si>
  <si>
    <t>RAVENNA</t>
  </si>
  <si>
    <t>Provincia di RAVENNA</t>
  </si>
  <si>
    <t>00356680397</t>
  </si>
  <si>
    <t>96</t>
  </si>
  <si>
    <t>Ancora da pagare all'ente</t>
  </si>
  <si>
    <t>N.</t>
  </si>
  <si>
    <t>DD AOODGEFID di liquidazione</t>
  </si>
  <si>
    <t>Ufficio competente e link al progetto</t>
  </si>
  <si>
    <t>432/2016</t>
  </si>
  <si>
    <t>DGEFID - Ufficio III
http://www.istruzione.it/edilizia_scolastica/scuole_sicure.shtml#b</t>
  </si>
  <si>
    <t>Importo liquidato</t>
  </si>
  <si>
    <t>Importo finanziato delibera CIPE 22/2014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</si>
</sst>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1">
    <font>
      <sz val="10"/>
      <name val="Arial"/>
      <family val="0"/>
    </font>
    <font>
      <b/>
      <sz val="14"/>
      <color indexed="8"/>
      <name val="SansSerif"/>
      <family val="0"/>
    </font>
    <font>
      <sz val="12"/>
      <color indexed="8"/>
      <name val="SansSerif"/>
      <family val="0"/>
    </font>
    <font>
      <sz val="14"/>
      <color indexed="8"/>
      <name val="SansSerif"/>
      <family val="0"/>
    </font>
    <font>
      <sz val="12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33" borderId="10" xfId="0" applyFont="1" applyFill="1" applyBorder="1" applyAlignment="1" applyProtection="1">
      <alignment horizontal="center" vertical="center" wrapText="1"/>
      <protection/>
    </xf>
    <xf numFmtId="0" fontId="2" fillId="34" borderId="10" xfId="0" applyFont="1" applyFill="1" applyBorder="1" applyAlignment="1" applyProtection="1">
      <alignment horizontal="center" vertical="center" wrapText="1"/>
      <protection/>
    </xf>
    <xf numFmtId="4" fontId="3" fillId="34" borderId="10" xfId="0" applyNumberFormat="1" applyFont="1" applyFill="1" applyBorder="1" applyAlignment="1" applyProtection="1">
      <alignment horizontal="right" vertical="center" wrapText="1"/>
      <protection/>
    </xf>
    <xf numFmtId="4" fontId="3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35" borderId="0" xfId="0" applyFill="1" applyAlignment="1">
      <alignment/>
    </xf>
    <xf numFmtId="4" fontId="3" fillId="34" borderId="11" xfId="0" applyNumberFormat="1" applyFont="1" applyFill="1" applyBorder="1" applyAlignment="1" applyProtection="1">
      <alignment horizontal="right" vertical="center" wrapText="1"/>
      <protection/>
    </xf>
    <xf numFmtId="0" fontId="6" fillId="0" borderId="0" xfId="0" applyFont="1" applyAlignment="1">
      <alignment vertical="center"/>
    </xf>
    <xf numFmtId="4" fontId="1" fillId="34" borderId="10" xfId="0" applyNumberFormat="1" applyFont="1" applyFill="1" applyBorder="1" applyAlignment="1" applyProtection="1">
      <alignment horizontal="right" vertical="center" wrapText="1"/>
      <protection/>
    </xf>
    <xf numFmtId="4" fontId="1" fillId="34" borderId="11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 vertical="center"/>
    </xf>
    <xf numFmtId="0" fontId="0" fillId="35" borderId="0" xfId="0" applyFill="1" applyAlignment="1">
      <alignment vertical="center"/>
    </xf>
    <xf numFmtId="0" fontId="4" fillId="0" borderId="0" xfId="0" applyFont="1" applyAlignment="1">
      <alignment vertical="center"/>
    </xf>
    <xf numFmtId="0" fontId="2" fillId="34" borderId="11" xfId="0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>
      <alignment vertical="center" wrapText="1"/>
    </xf>
    <xf numFmtId="49" fontId="3" fillId="34" borderId="10" xfId="0" applyNumberFormat="1" applyFont="1" applyFill="1" applyBorder="1" applyAlignment="1" applyProtection="1">
      <alignment horizontal="center" vertical="center" wrapText="1"/>
      <protection/>
    </xf>
    <xf numFmtId="49" fontId="2" fillId="34" borderId="10" xfId="0" applyNumberFormat="1" applyFont="1" applyFill="1" applyBorder="1" applyAlignment="1" applyProtection="1">
      <alignment horizontal="center" vertical="center" wrapText="1"/>
      <protection/>
    </xf>
    <xf numFmtId="49" fontId="3" fillId="34" borderId="11" xfId="0" applyNumberFormat="1" applyFont="1" applyFill="1" applyBorder="1" applyAlignment="1" applyProtection="1">
      <alignment horizontal="center" vertical="center" wrapText="1"/>
      <protection/>
    </xf>
    <xf numFmtId="49" fontId="2" fillId="34" borderId="11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0"/>
  <sheetViews>
    <sheetView tabSelected="1" zoomScale="80" zoomScaleNormal="80" zoomScalePageLayoutView="0" workbookViewId="0" topLeftCell="A1">
      <selection activeCell="A8" sqref="A8:IV8"/>
    </sheetView>
  </sheetViews>
  <sheetFormatPr defaultColWidth="9.140625" defaultRowHeight="12.75"/>
  <cols>
    <col min="1" max="1" width="10.28125" style="0" customWidth="1"/>
    <col min="2" max="2" width="18.28125" style="0" bestFit="1" customWidth="1"/>
    <col min="3" max="3" width="11.28125" style="0" bestFit="1" customWidth="1"/>
    <col min="4" max="4" width="15.8515625" style="0" bestFit="1" customWidth="1"/>
    <col min="5" max="5" width="12.8515625" style="0" customWidth="1"/>
    <col min="6" max="6" width="13.421875" style="0" customWidth="1"/>
    <col min="7" max="7" width="52.8515625" style="0" customWidth="1"/>
    <col min="8" max="8" width="21.421875" style="0" bestFit="1" customWidth="1"/>
    <col min="9" max="9" width="16.28125" style="0" customWidth="1"/>
    <col min="10" max="10" width="20.00390625" style="0" customWidth="1"/>
    <col min="11" max="11" width="19.00390625" style="0" customWidth="1"/>
    <col min="12" max="12" width="19.57421875" style="0" customWidth="1"/>
    <col min="13" max="13" width="19.8515625" style="0" bestFit="1" customWidth="1"/>
    <col min="14" max="14" width="15.28125" style="0" customWidth="1"/>
    <col min="15" max="15" width="22.57421875" style="0" customWidth="1"/>
    <col min="16" max="16" width="22.7109375" style="0" customWidth="1"/>
    <col min="17" max="17" width="57.00390625" style="0" customWidth="1"/>
    <col min="18" max="19" width="28.57421875" style="0" customWidth="1"/>
  </cols>
  <sheetData>
    <row r="1" spans="1:18" ht="75" customHeight="1">
      <c r="A1" s="1" t="s">
        <v>46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52</v>
      </c>
      <c r="K1" s="1" t="s">
        <v>8</v>
      </c>
      <c r="L1" s="1" t="s">
        <v>9</v>
      </c>
      <c r="M1" s="1" t="s">
        <v>10</v>
      </c>
      <c r="N1" s="1" t="s">
        <v>51</v>
      </c>
      <c r="O1" s="1" t="s">
        <v>45</v>
      </c>
      <c r="P1" s="1" t="s">
        <v>47</v>
      </c>
      <c r="Q1" s="1" t="s">
        <v>48</v>
      </c>
      <c r="R1" s="14"/>
    </row>
    <row r="2" spans="1:19" s="5" customFormat="1" ht="66" customHeight="1">
      <c r="A2" s="2">
        <v>1</v>
      </c>
      <c r="B2" s="2" t="s">
        <v>12</v>
      </c>
      <c r="C2" s="2" t="s">
        <v>18</v>
      </c>
      <c r="D2" s="2" t="s">
        <v>17</v>
      </c>
      <c r="E2" s="2" t="s">
        <v>16</v>
      </c>
      <c r="F2" s="2" t="s">
        <v>15</v>
      </c>
      <c r="G2" s="2" t="s">
        <v>23</v>
      </c>
      <c r="H2" s="2" t="s">
        <v>22</v>
      </c>
      <c r="I2" s="3">
        <v>390840.26</v>
      </c>
      <c r="J2" s="3">
        <v>390840.26</v>
      </c>
      <c r="K2" s="3">
        <v>66169.35</v>
      </c>
      <c r="L2" s="3">
        <v>324670.91</v>
      </c>
      <c r="M2" s="3">
        <v>292248.35</v>
      </c>
      <c r="N2" s="8">
        <v>10955.6</v>
      </c>
      <c r="O2" s="3">
        <f aca="true" t="shared" si="0" ref="O2:O7">SUM(L2-M2-N2)</f>
        <v>21466.96</v>
      </c>
      <c r="P2" s="15" t="s">
        <v>49</v>
      </c>
      <c r="Q2" s="16" t="s">
        <v>50</v>
      </c>
      <c r="R2" s="7"/>
      <c r="S2"/>
    </row>
    <row r="3" spans="1:19" s="11" customFormat="1" ht="69.75" customHeight="1">
      <c r="A3" s="2">
        <v>2</v>
      </c>
      <c r="B3" s="2" t="s">
        <v>11</v>
      </c>
      <c r="C3" s="2" t="s">
        <v>18</v>
      </c>
      <c r="D3" s="2" t="s">
        <v>17</v>
      </c>
      <c r="E3" s="2" t="s">
        <v>16</v>
      </c>
      <c r="F3" s="2" t="s">
        <v>15</v>
      </c>
      <c r="G3" s="2" t="s">
        <v>21</v>
      </c>
      <c r="H3" s="2" t="s">
        <v>20</v>
      </c>
      <c r="I3" s="3">
        <v>149836.45</v>
      </c>
      <c r="J3" s="3">
        <v>149836.45</v>
      </c>
      <c r="K3" s="3">
        <v>41594.19</v>
      </c>
      <c r="L3" s="3">
        <v>108242.26</v>
      </c>
      <c r="M3" s="3">
        <v>78789.88</v>
      </c>
      <c r="N3" s="8">
        <v>17158.28</v>
      </c>
      <c r="O3" s="3">
        <f t="shared" si="0"/>
        <v>12294.099999999991</v>
      </c>
      <c r="P3" s="15" t="s">
        <v>49</v>
      </c>
      <c r="Q3" s="16" t="s">
        <v>50</v>
      </c>
      <c r="R3" s="10"/>
      <c r="S3" s="10"/>
    </row>
    <row r="4" spans="1:19" s="11" customFormat="1" ht="69.75" customHeight="1">
      <c r="A4" s="2">
        <v>3</v>
      </c>
      <c r="B4" s="2" t="s">
        <v>19</v>
      </c>
      <c r="C4" s="2" t="s">
        <v>18</v>
      </c>
      <c r="D4" s="2" t="s">
        <v>17</v>
      </c>
      <c r="E4" s="2" t="s">
        <v>16</v>
      </c>
      <c r="F4" s="2" t="s">
        <v>15</v>
      </c>
      <c r="G4" s="2" t="s">
        <v>14</v>
      </c>
      <c r="H4" s="2" t="s">
        <v>13</v>
      </c>
      <c r="I4" s="3">
        <v>305395.4</v>
      </c>
      <c r="J4" s="3">
        <v>305395.4</v>
      </c>
      <c r="K4" s="3">
        <v>49871.16</v>
      </c>
      <c r="L4" s="3">
        <v>255524.24</v>
      </c>
      <c r="M4" s="3">
        <v>241714.2</v>
      </c>
      <c r="N4" s="8">
        <v>2727.92</v>
      </c>
      <c r="O4" s="3">
        <f t="shared" si="0"/>
        <v>11082.119999999979</v>
      </c>
      <c r="P4" s="15" t="s">
        <v>49</v>
      </c>
      <c r="Q4" s="16" t="s">
        <v>50</v>
      </c>
      <c r="R4" s="10"/>
      <c r="S4" s="10"/>
    </row>
    <row r="5" spans="1:19" s="11" customFormat="1" ht="69.75" customHeight="1">
      <c r="A5" s="2">
        <v>4</v>
      </c>
      <c r="B5" s="2" t="s">
        <v>31</v>
      </c>
      <c r="C5" s="2" t="s">
        <v>30</v>
      </c>
      <c r="D5" s="2" t="s">
        <v>29</v>
      </c>
      <c r="E5" s="2" t="s">
        <v>28</v>
      </c>
      <c r="F5" s="2" t="s">
        <v>27</v>
      </c>
      <c r="G5" s="2" t="s">
        <v>26</v>
      </c>
      <c r="H5" s="2" t="s">
        <v>25</v>
      </c>
      <c r="I5" s="3">
        <v>331139.16</v>
      </c>
      <c r="J5" s="3">
        <v>331139.16</v>
      </c>
      <c r="K5" s="3">
        <v>109239.48</v>
      </c>
      <c r="L5" s="3">
        <v>221899.68</v>
      </c>
      <c r="M5" s="3">
        <v>0</v>
      </c>
      <c r="N5" s="8">
        <v>81505.92</v>
      </c>
      <c r="O5" s="3">
        <f t="shared" si="0"/>
        <v>140393.76</v>
      </c>
      <c r="P5" s="15" t="s">
        <v>49</v>
      </c>
      <c r="Q5" s="16" t="s">
        <v>50</v>
      </c>
      <c r="R5" s="10"/>
      <c r="S5" s="10"/>
    </row>
    <row r="6" spans="1:19" s="11" customFormat="1" ht="69.75" customHeight="1">
      <c r="A6" s="2">
        <v>5</v>
      </c>
      <c r="B6" s="2" t="s">
        <v>24</v>
      </c>
      <c r="C6" s="2" t="s">
        <v>37</v>
      </c>
      <c r="D6" s="2" t="s">
        <v>36</v>
      </c>
      <c r="E6" s="2" t="s">
        <v>35</v>
      </c>
      <c r="F6" s="2" t="s">
        <v>34</v>
      </c>
      <c r="G6" s="2" t="s">
        <v>33</v>
      </c>
      <c r="H6" s="2" t="s">
        <v>32</v>
      </c>
      <c r="I6" s="3">
        <v>491000</v>
      </c>
      <c r="J6" s="3">
        <v>491000</v>
      </c>
      <c r="K6" s="3">
        <v>122718.91</v>
      </c>
      <c r="L6" s="3">
        <v>368281.09</v>
      </c>
      <c r="M6" s="4">
        <v>107358.69</v>
      </c>
      <c r="N6" s="8">
        <v>249863.27</v>
      </c>
      <c r="O6" s="3">
        <f t="shared" si="0"/>
        <v>11059.130000000034</v>
      </c>
      <c r="P6" s="15" t="s">
        <v>49</v>
      </c>
      <c r="Q6" s="16" t="s">
        <v>50</v>
      </c>
      <c r="R6" s="10"/>
      <c r="S6" s="10"/>
    </row>
    <row r="7" spans="1:19" s="11" customFormat="1" ht="69.75" customHeight="1">
      <c r="A7" s="13">
        <v>6</v>
      </c>
      <c r="B7" s="13" t="s">
        <v>44</v>
      </c>
      <c r="C7" s="13" t="s">
        <v>43</v>
      </c>
      <c r="D7" s="13" t="s">
        <v>42</v>
      </c>
      <c r="E7" s="13" t="s">
        <v>41</v>
      </c>
      <c r="F7" s="13" t="s">
        <v>40</v>
      </c>
      <c r="G7" s="13" t="s">
        <v>39</v>
      </c>
      <c r="H7" s="13" t="s">
        <v>38</v>
      </c>
      <c r="I7" s="6">
        <v>16748.72</v>
      </c>
      <c r="J7" s="6">
        <v>16748.72</v>
      </c>
      <c r="K7" s="6">
        <v>0</v>
      </c>
      <c r="L7" s="6">
        <v>16748.72</v>
      </c>
      <c r="M7" s="6">
        <v>0</v>
      </c>
      <c r="N7" s="9">
        <v>16470</v>
      </c>
      <c r="O7" s="6">
        <f t="shared" si="0"/>
        <v>278.72000000000116</v>
      </c>
      <c r="P7" s="17" t="s">
        <v>49</v>
      </c>
      <c r="Q7" s="18" t="s">
        <v>50</v>
      </c>
      <c r="R7" s="10"/>
      <c r="S7" s="10"/>
    </row>
    <row r="8" s="10" customFormat="1" ht="69.75" customHeight="1">
      <c r="N8" s="12"/>
    </row>
    <row r="9" spans="1:17" s="10" customFormat="1" ht="69.75" customHeight="1">
      <c r="A9"/>
      <c r="B9"/>
      <c r="C9"/>
      <c r="D9"/>
      <c r="E9"/>
      <c r="F9"/>
      <c r="G9"/>
      <c r="H9"/>
      <c r="I9"/>
      <c r="J9"/>
      <c r="K9"/>
      <c r="L9"/>
      <c r="M9"/>
      <c r="N9"/>
      <c r="O9"/>
      <c r="P9"/>
      <c r="Q9"/>
    </row>
    <row r="10" spans="1:17" s="10" customFormat="1" ht="15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</row>
  </sheetData>
  <sheetProtection/>
  <printOptions/>
  <pageMargins left="0.35433070866141736" right="0.1968503937007874" top="0.7480314960629921" bottom="0.7480314960629921" header="0.31496062992125984" footer="0.31496062992125984"/>
  <pageSetup fitToHeight="1" fitToWidth="1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Iandolo Paola</dc:creator>
  <cp:keywords/>
  <dc:description/>
  <cp:lastModifiedBy>MIUR</cp:lastModifiedBy>
  <cp:lastPrinted>2016-10-31T12:07:38Z</cp:lastPrinted>
  <dcterms:created xsi:type="dcterms:W3CDTF">2016-10-20T14:30:01Z</dcterms:created>
  <dcterms:modified xsi:type="dcterms:W3CDTF">2016-10-31T12:46:58Z</dcterms:modified>
  <cp:category/>
  <cp:version/>
  <cp:contentType/>
  <cp:contentStatus/>
</cp:coreProperties>
</file>