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II massiva" sheetId="1" r:id="rId1"/>
  </sheets>
  <definedNames/>
  <calcPr fullCalcOnLoad="1"/>
</workbook>
</file>

<file path=xl/sharedStrings.xml><?xml version="1.0" encoding="utf-8"?>
<sst xmlns="http://schemas.openxmlformats.org/spreadsheetml/2006/main" count="207" uniqueCount="183">
  <si>
    <t xml:space="preserve">Num. Prog Regione </t>
  </si>
  <si>
    <t>Codice fiscale</t>
  </si>
  <si>
    <t>Codice belfiore</t>
  </si>
  <si>
    <t>Ente richiedente</t>
  </si>
  <si>
    <t>Provincia</t>
  </si>
  <si>
    <t>Regione</t>
  </si>
  <si>
    <t>Titolo Progetto</t>
  </si>
  <si>
    <t>CUP</t>
  </si>
  <si>
    <t>Importo progetto</t>
  </si>
  <si>
    <t>Importo finanziato MIUR pre-gara</t>
  </si>
  <si>
    <t>Importo economia</t>
  </si>
  <si>
    <t>Importo finanziato MIUR post-gara</t>
  </si>
  <si>
    <t>Importo totale pagato in precedenza</t>
  </si>
  <si>
    <t>Importo da liquidare</t>
  </si>
  <si>
    <t>Codice Tesoreria</t>
  </si>
  <si>
    <t>Codice Conto Tesoreria</t>
  </si>
  <si>
    <t>Eventuali note</t>
  </si>
  <si>
    <t>67</t>
  </si>
  <si>
    <t>VENETO</t>
  </si>
  <si>
    <t>LOMBARDIA</t>
  </si>
  <si>
    <t>81001470749</t>
  </si>
  <si>
    <t>C741</t>
  </si>
  <si>
    <t>Comune di CISTERNINO</t>
  </si>
  <si>
    <t>BRINDISI</t>
  </si>
  <si>
    <t>PUGLIA</t>
  </si>
  <si>
    <t>431</t>
  </si>
  <si>
    <t>0068383</t>
  </si>
  <si>
    <t>78</t>
  </si>
  <si>
    <t>Intervento di riqualificazione energetica, adeguamento e messa in sicurezza scuola media 'A. Manzoni'</t>
  </si>
  <si>
    <t>F31E13000840002</t>
  </si>
  <si>
    <t>96</t>
  </si>
  <si>
    <t>00297730798</t>
  </si>
  <si>
    <t>L240</t>
  </si>
  <si>
    <t>Comune di TORRE DI RUGGIERO</t>
  </si>
  <si>
    <t>CATANZARO</t>
  </si>
  <si>
    <t>CALABRIA</t>
  </si>
  <si>
    <t>Lavori di ristrutturazione edificio scolastico Via Sharo Gambino adibito a scuola dell'infanzia</t>
  </si>
  <si>
    <t>G51E14000070002</t>
  </si>
  <si>
    <t>450</t>
  </si>
  <si>
    <t>0305105</t>
  </si>
  <si>
    <t>82500150014</t>
  </si>
  <si>
    <t>C665</t>
  </si>
  <si>
    <t>Comune di CHIVASSO</t>
  </si>
  <si>
    <t>TORINO</t>
  </si>
  <si>
    <t>PIEMONTE</t>
  </si>
  <si>
    <t>114</t>
  </si>
  <si>
    <t>0061123</t>
  </si>
  <si>
    <t>49</t>
  </si>
  <si>
    <t>REAZIZZ.NUOVO IMPIANTO ELEVATORE PRESSO LA SC. PRIMARIA G.MARCONI</t>
  </si>
  <si>
    <t>E99D15000710001</t>
  </si>
  <si>
    <t>80011020759</t>
  </si>
  <si>
    <t>C377</t>
  </si>
  <si>
    <t>Comune di CAVALLINO</t>
  </si>
  <si>
    <t>LECCE</t>
  </si>
  <si>
    <t>433</t>
  </si>
  <si>
    <t>0188060</t>
  </si>
  <si>
    <t>28</t>
  </si>
  <si>
    <t>Scuola dell'infanzia Via Crocifisso  manutenzione straordinaria</t>
  </si>
  <si>
    <t>I21H13000340002</t>
  </si>
  <si>
    <t>50</t>
  </si>
  <si>
    <t>86000770783</t>
  </si>
  <si>
    <t>C588</t>
  </si>
  <si>
    <t>Comune di CETRARO</t>
  </si>
  <si>
    <t>COSENZA</t>
  </si>
  <si>
    <t>Lavori di ristrutturazione edilizia e di manutenzione straordinaria sull'edificio scolastico Scuola Media capoluogo di Cetraro CS</t>
  </si>
  <si>
    <t>I34H14001630001</t>
  </si>
  <si>
    <t>451</t>
  </si>
  <si>
    <t>0068890</t>
  </si>
  <si>
    <t>32</t>
  </si>
  <si>
    <t>84002110769</t>
  </si>
  <si>
    <t>L357</t>
  </si>
  <si>
    <t>Comune di TRECCHINA</t>
  </si>
  <si>
    <t>POTENZA</t>
  </si>
  <si>
    <t>BASILICATA</t>
  </si>
  <si>
    <t>ADEGUAMENTO ALLA NORMATIVA VIGENTE IN MATERIA DI SICUREZZA, IGENE, AGIBILITA' E SUPERAMENTO DELLE BARRIERE ARCHITETTONICHE DELL'EDIFICIO ADIBITO A SCUOLA MEDIA</t>
  </si>
  <si>
    <t>H54H13000160001</t>
  </si>
  <si>
    <t>441</t>
  </si>
  <si>
    <t>0305033</t>
  </si>
  <si>
    <t>39</t>
  </si>
  <si>
    <t>00346630239</t>
  </si>
  <si>
    <t>L567</t>
  </si>
  <si>
    <t>Comune di VALEGGIO SUL MINCIO</t>
  </si>
  <si>
    <t>VERONA</t>
  </si>
  <si>
    <t>LAVORI DI MANUTENZ. E RECUPERO DEL SOTTOTETTO DELLA SCUOLA MATERNA C.COLLODI</t>
  </si>
  <si>
    <t>C16D10000080004</t>
  </si>
  <si>
    <t>225</t>
  </si>
  <si>
    <t>0070488</t>
  </si>
  <si>
    <t>108</t>
  </si>
  <si>
    <t>80002330407</t>
  </si>
  <si>
    <t>C777</t>
  </si>
  <si>
    <t>Comune di CIVITELLA DI ROMAGNA</t>
  </si>
  <si>
    <t>FORLI'</t>
  </si>
  <si>
    <t>EMILIA ROMAGNA</t>
  </si>
  <si>
    <t>Lavori di risanamento conservativo con interventi strutturali sulle scuole elementari  medie di Cusercoli</t>
  </si>
  <si>
    <t>E39D14000470001</t>
  </si>
  <si>
    <t>242</t>
  </si>
  <si>
    <t>0303354</t>
  </si>
  <si>
    <t>20</t>
  </si>
  <si>
    <t>00206220907</t>
  </si>
  <si>
    <t>L509</t>
  </si>
  <si>
    <t>Comune di USINI</t>
  </si>
  <si>
    <t>SASSARI</t>
  </si>
  <si>
    <t>SARDEGNA</t>
  </si>
  <si>
    <t>Riqualificazione e messa in sicurezza dei locali siti al piano 1 della  scuola materna</t>
  </si>
  <si>
    <t>B36J14000340001</t>
  </si>
  <si>
    <t>522</t>
  </si>
  <si>
    <t>0305788</t>
  </si>
  <si>
    <t>PESCARA</t>
  </si>
  <si>
    <t>ABRUZZO</t>
  </si>
  <si>
    <t>402</t>
  </si>
  <si>
    <t>13</t>
  </si>
  <si>
    <t>00465390102</t>
  </si>
  <si>
    <t>C302</t>
  </si>
  <si>
    <t>Comune di CASTIGLIONE CHIAVARESE</t>
  </si>
  <si>
    <t>GENOVA</t>
  </si>
  <si>
    <t>LIGURIA</t>
  </si>
  <si>
    <t>OPERE DI ADEGUAMENTO SISMICO ED ELIMINAZIONE BARRIERE ARCHITETTONICHE NELL'EDIFICIO SCOLASTICO DI VIA MONTESSORI  5 LOTTO FUNZIONALE</t>
  </si>
  <si>
    <t>H96J13001020005</t>
  </si>
  <si>
    <t>140</t>
  </si>
  <si>
    <t>0302328</t>
  </si>
  <si>
    <t>00431850353</t>
  </si>
  <si>
    <t>L831</t>
  </si>
  <si>
    <t>Comune di VIANO</t>
  </si>
  <si>
    <t>REGGIO EMILIA</t>
  </si>
  <si>
    <t>LAVORI DI ADEGUAMENTO E MESSA IN SICUREZZA DEGLI IMPIANTI ELETTRICI DELLA SCUOLA DI INFANZIA  DI VIANO</t>
  </si>
  <si>
    <t>G11E14000560005</t>
  </si>
  <si>
    <t>247</t>
  </si>
  <si>
    <t>0303480</t>
  </si>
  <si>
    <t>19</t>
  </si>
  <si>
    <t>00063640684</t>
  </si>
  <si>
    <t>C750</t>
  </si>
  <si>
    <t>Comune di CITTA' SANT'ANGELO</t>
  </si>
  <si>
    <t>ADEG.ALLE VIGENTI DISPOSIZIONI IN MATERIA DI SICUR.ED ALLE NORME PER L'ABBATTIMENTO DELLE BARR.ARCHITETTONICHE CHE SERRAMENTI SC.MEDIA 'N.GIANSANTE'</t>
  </si>
  <si>
    <t>J44D14000330001</t>
  </si>
  <si>
    <t>0071264</t>
  </si>
  <si>
    <t>CHIETI</t>
  </si>
  <si>
    <t>400</t>
  </si>
  <si>
    <t>32-162-413</t>
  </si>
  <si>
    <t>00115790149</t>
  </si>
  <si>
    <t>C623</t>
  </si>
  <si>
    <t>Comune di CHIAVENNA</t>
  </si>
  <si>
    <t>SONDRIO</t>
  </si>
  <si>
    <t>LAVORI DI ADEGUAMENTO ALLA NORMATIVA ANTINCENDIO E DI RIQUALIFICAZIONE PER CONTENIMENTO ENERGETICO SCUOLA SECONDARIA DI PRIMO GRADO G.BERTACCHI</t>
  </si>
  <si>
    <t>H91H13000430002</t>
  </si>
  <si>
    <t>137</t>
  </si>
  <si>
    <t>0180947</t>
  </si>
  <si>
    <t>94-291</t>
  </si>
  <si>
    <t>00115160145</t>
  </si>
  <si>
    <t>C785</t>
  </si>
  <si>
    <t>Comune di CIVO</t>
  </si>
  <si>
    <t>Messa in sicurezza per adeguamento alle prescrizioni igienicosanitarie e normativa antiincendio e per il miglioramento della efficienza energetica della scuola Infanzia e Primaria di Serone</t>
  </si>
  <si>
    <t>J41E13000330006</t>
  </si>
  <si>
    <t>0302035</t>
  </si>
  <si>
    <t>33</t>
  </si>
  <si>
    <t>00274440692</t>
  </si>
  <si>
    <t>L284</t>
  </si>
  <si>
    <t>Comune di TORREVECCHIA TEATINA</t>
  </si>
  <si>
    <t>MESSA IN SICUREZZA DELL'EDIFICIO OSPITANTE LA SCUOLA PRIMARIA IN VIA CASTELFERRATO</t>
  </si>
  <si>
    <t>I77E13000150001</t>
  </si>
  <si>
    <t>0304228</t>
  </si>
  <si>
    <t>LAZIO</t>
  </si>
  <si>
    <t>2</t>
  </si>
  <si>
    <t>02773250580</t>
  </si>
  <si>
    <t>M272</t>
  </si>
  <si>
    <t>Comune di CIAMPINO</t>
  </si>
  <si>
    <t>ROMA</t>
  </si>
  <si>
    <t>OPERE CIVILI IMPIANTI ELETTRICI SCUOLA MEDIA U. NOBILE VIA DEI FRANCESI</t>
  </si>
  <si>
    <t>G81H13000790002</t>
  </si>
  <si>
    <t>348</t>
  </si>
  <si>
    <t>0063115</t>
  </si>
  <si>
    <t>82001250289</t>
  </si>
  <si>
    <t>L497</t>
  </si>
  <si>
    <t>Comune di URBANA</t>
  </si>
  <si>
    <t>PADOVA</t>
  </si>
  <si>
    <t>Lavori di messa in sicurezza e ristrutturazione del fabbricato adibito a Scuola Materna Giovanni Paolo I del Capoluogo</t>
  </si>
  <si>
    <t>B81E14000220005</t>
  </si>
  <si>
    <t>221</t>
  </si>
  <si>
    <t>0302925</t>
  </si>
  <si>
    <t>lavori terminati con CRE</t>
  </si>
  <si>
    <t>lavori in corso</t>
  </si>
  <si>
    <t>Ancora da liquidare all'ente</t>
  </si>
  <si>
    <t>N.</t>
  </si>
  <si>
    <t>TOTALE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</si>
</sst>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4"/>
      <color indexed="8"/>
      <name val="SansSerif"/>
      <family val="0"/>
    </font>
    <font>
      <sz val="12"/>
      <color indexed="8"/>
      <name val="SansSerif"/>
      <family val="0"/>
    </font>
    <font>
      <b/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center" vertical="top" wrapText="1"/>
      <protection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 wrapText="1"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top" wrapText="1"/>
      <protection/>
    </xf>
    <xf numFmtId="4" fontId="2" fillId="34" borderId="11" xfId="0" applyNumberFormat="1" applyFont="1" applyFill="1" applyBorder="1" applyAlignment="1" applyProtection="1">
      <alignment horizontal="right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4" fontId="3" fillId="34" borderId="11" xfId="0" applyNumberFormat="1" applyFont="1" applyFill="1" applyBorder="1" applyAlignment="1" applyProtection="1">
      <alignment horizontal="right" vertical="center" wrapText="1"/>
      <protection/>
    </xf>
    <xf numFmtId="4" fontId="21" fillId="0" borderId="12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75" zoomScaleNormal="75" zoomScalePageLayoutView="0" workbookViewId="0" topLeftCell="F1">
      <selection activeCell="J7" sqref="J7"/>
    </sheetView>
  </sheetViews>
  <sheetFormatPr defaultColWidth="9.140625" defaultRowHeight="12.75"/>
  <cols>
    <col min="1" max="1" width="10.28125" style="0" customWidth="1"/>
    <col min="2" max="2" width="16.140625" style="0" customWidth="1"/>
    <col min="3" max="3" width="15.00390625" style="0" customWidth="1"/>
    <col min="4" max="4" width="13.7109375" style="0" customWidth="1"/>
    <col min="5" max="5" width="32.421875" style="0" customWidth="1"/>
    <col min="6" max="6" width="16.421875" style="0" customWidth="1"/>
    <col min="7" max="7" width="16.00390625" style="0" customWidth="1"/>
    <col min="8" max="8" width="42.00390625" style="8" customWidth="1"/>
    <col min="9" max="9" width="24.421875" style="0" customWidth="1"/>
    <col min="10" max="10" width="16.00390625" style="0" customWidth="1"/>
    <col min="11" max="11" width="16.421875" style="0" customWidth="1"/>
    <col min="12" max="12" width="14.7109375" style="0" customWidth="1"/>
    <col min="13" max="13" width="19.8515625" style="0" customWidth="1"/>
    <col min="14" max="14" width="20.140625" style="0" customWidth="1"/>
    <col min="15" max="15" width="22.140625" style="0" customWidth="1"/>
    <col min="16" max="16" width="16.57421875" style="0" customWidth="1"/>
    <col min="17" max="17" width="14.7109375" style="0" customWidth="1"/>
    <col min="18" max="18" width="16.57421875" style="0" customWidth="1"/>
    <col min="19" max="19" width="28.28125" style="0" customWidth="1"/>
  </cols>
  <sheetData>
    <row r="1" spans="1:19" s="14" customFormat="1" ht="72">
      <c r="A1" s="1" t="s">
        <v>181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180</v>
      </c>
      <c r="Q1" s="1" t="s">
        <v>14</v>
      </c>
      <c r="R1" s="1" t="s">
        <v>15</v>
      </c>
      <c r="S1" s="1" t="s">
        <v>16</v>
      </c>
    </row>
    <row r="2" spans="1:19" ht="60" customHeight="1">
      <c r="A2" s="2">
        <v>1</v>
      </c>
      <c r="B2" s="2" t="s">
        <v>137</v>
      </c>
      <c r="C2" s="2" t="s">
        <v>138</v>
      </c>
      <c r="D2" s="2" t="s">
        <v>139</v>
      </c>
      <c r="E2" s="2" t="s">
        <v>140</v>
      </c>
      <c r="F2" s="2" t="s">
        <v>141</v>
      </c>
      <c r="G2" s="2" t="s">
        <v>19</v>
      </c>
      <c r="H2" s="6" t="s">
        <v>142</v>
      </c>
      <c r="I2" s="2" t="s">
        <v>143</v>
      </c>
      <c r="J2" s="3">
        <v>220000</v>
      </c>
      <c r="K2" s="3">
        <v>150000</v>
      </c>
      <c r="L2" s="3">
        <v>20419.81</v>
      </c>
      <c r="M2" s="3">
        <v>129580.19</v>
      </c>
      <c r="N2" s="3">
        <v>116622.17</v>
      </c>
      <c r="O2" s="9">
        <v>12958.02</v>
      </c>
      <c r="P2" s="3">
        <f>SUM(M2-N2-O2)</f>
        <v>3.637978807091713E-12</v>
      </c>
      <c r="Q2" s="2" t="s">
        <v>144</v>
      </c>
      <c r="R2" s="2" t="s">
        <v>145</v>
      </c>
      <c r="S2" s="2" t="s">
        <v>178</v>
      </c>
    </row>
    <row r="3" spans="1:19" ht="60" customHeight="1">
      <c r="A3" s="2">
        <v>2</v>
      </c>
      <c r="B3" s="2" t="s">
        <v>146</v>
      </c>
      <c r="C3" s="2" t="s">
        <v>147</v>
      </c>
      <c r="D3" s="2" t="s">
        <v>148</v>
      </c>
      <c r="E3" s="2" t="s">
        <v>149</v>
      </c>
      <c r="F3" s="2" t="s">
        <v>141</v>
      </c>
      <c r="G3" s="2" t="s">
        <v>19</v>
      </c>
      <c r="H3" s="6" t="s">
        <v>150</v>
      </c>
      <c r="I3" s="2" t="s">
        <v>151</v>
      </c>
      <c r="J3" s="3">
        <v>180000</v>
      </c>
      <c r="K3" s="3">
        <v>130933.7</v>
      </c>
      <c r="L3" s="3">
        <v>12581</v>
      </c>
      <c r="M3" s="3">
        <v>118352.7</v>
      </c>
      <c r="N3" s="3">
        <v>0</v>
      </c>
      <c r="O3" s="9">
        <v>105500</v>
      </c>
      <c r="P3" s="3">
        <f>SUM(M3-N3-O3)</f>
        <v>12852.699999999997</v>
      </c>
      <c r="Q3" s="2" t="s">
        <v>144</v>
      </c>
      <c r="R3" s="2" t="s">
        <v>152</v>
      </c>
      <c r="S3" s="2" t="s">
        <v>179</v>
      </c>
    </row>
    <row r="4" spans="1:19" ht="60" customHeight="1">
      <c r="A4" s="2">
        <v>3</v>
      </c>
      <c r="B4" s="2" t="s">
        <v>47</v>
      </c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  <c r="H4" s="6" t="s">
        <v>48</v>
      </c>
      <c r="I4" s="2" t="s">
        <v>49</v>
      </c>
      <c r="J4" s="3">
        <v>65251.43</v>
      </c>
      <c r="K4" s="3">
        <v>65251.43</v>
      </c>
      <c r="L4" s="3">
        <v>19634.79</v>
      </c>
      <c r="M4" s="3">
        <v>45616.64</v>
      </c>
      <c r="N4" s="3">
        <v>0</v>
      </c>
      <c r="O4" s="9">
        <v>38745.27</v>
      </c>
      <c r="P4" s="3">
        <f>SUM(M4-N4-O4)</f>
        <v>6871.370000000003</v>
      </c>
      <c r="Q4" s="2" t="s">
        <v>45</v>
      </c>
      <c r="R4" s="2" t="s">
        <v>46</v>
      </c>
      <c r="S4" s="2" t="s">
        <v>179</v>
      </c>
    </row>
    <row r="5" spans="1:19" ht="60" customHeight="1">
      <c r="A5" s="2">
        <v>4</v>
      </c>
      <c r="B5" s="2" t="s">
        <v>110</v>
      </c>
      <c r="C5" s="2" t="s">
        <v>111</v>
      </c>
      <c r="D5" s="2" t="s">
        <v>112</v>
      </c>
      <c r="E5" s="2" t="s">
        <v>113</v>
      </c>
      <c r="F5" s="2" t="s">
        <v>114</v>
      </c>
      <c r="G5" s="2" t="s">
        <v>115</v>
      </c>
      <c r="H5" s="6" t="s">
        <v>116</v>
      </c>
      <c r="I5" s="2" t="s">
        <v>117</v>
      </c>
      <c r="J5" s="3">
        <v>200000</v>
      </c>
      <c r="K5" s="3">
        <v>180000</v>
      </c>
      <c r="L5" s="3">
        <v>21088.28</v>
      </c>
      <c r="M5" s="3">
        <v>158911.72</v>
      </c>
      <c r="N5" s="3">
        <v>0</v>
      </c>
      <c r="O5" s="9">
        <v>148824.7</v>
      </c>
      <c r="P5" s="3">
        <f>SUM(M5-N5-O5)</f>
        <v>10087.01999999999</v>
      </c>
      <c r="Q5" s="2" t="s">
        <v>118</v>
      </c>
      <c r="R5" s="2" t="s">
        <v>119</v>
      </c>
      <c r="S5" s="2" t="s">
        <v>178</v>
      </c>
    </row>
    <row r="6" spans="1:19" ht="60" customHeight="1">
      <c r="A6" s="2">
        <v>5</v>
      </c>
      <c r="B6" s="2" t="s">
        <v>110</v>
      </c>
      <c r="C6" s="2" t="s">
        <v>170</v>
      </c>
      <c r="D6" s="2" t="s">
        <v>171</v>
      </c>
      <c r="E6" s="2" t="s">
        <v>172</v>
      </c>
      <c r="F6" s="2" t="s">
        <v>173</v>
      </c>
      <c r="G6" s="2" t="s">
        <v>18</v>
      </c>
      <c r="H6" s="6" t="s">
        <v>174</v>
      </c>
      <c r="I6" s="2" t="s">
        <v>175</v>
      </c>
      <c r="J6" s="3">
        <v>90500</v>
      </c>
      <c r="K6" s="3">
        <v>63350</v>
      </c>
      <c r="L6" s="3">
        <v>7605.22</v>
      </c>
      <c r="M6" s="3">
        <v>55744.78</v>
      </c>
      <c r="N6" s="3">
        <v>0</v>
      </c>
      <c r="O6" s="9">
        <v>55321.81</v>
      </c>
      <c r="P6" s="3">
        <f>SUM(M6-N6-O6)</f>
        <v>422.97000000000116</v>
      </c>
      <c r="Q6" s="2" t="s">
        <v>176</v>
      </c>
      <c r="R6" s="2" t="s">
        <v>177</v>
      </c>
      <c r="S6" s="2" t="s">
        <v>178</v>
      </c>
    </row>
    <row r="7" spans="1:19" ht="60" customHeight="1">
      <c r="A7" s="2">
        <v>6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18</v>
      </c>
      <c r="H7" s="6" t="s">
        <v>83</v>
      </c>
      <c r="I7" s="2" t="s">
        <v>84</v>
      </c>
      <c r="J7" s="3">
        <v>365000</v>
      </c>
      <c r="K7" s="3">
        <v>255500</v>
      </c>
      <c r="L7" s="3">
        <v>14215.18</v>
      </c>
      <c r="M7" s="3">
        <v>241284.82</v>
      </c>
      <c r="N7" s="3">
        <v>0</v>
      </c>
      <c r="O7" s="9">
        <v>220742.3</v>
      </c>
      <c r="P7" s="3">
        <f>SUM(M7-N7-O7)</f>
        <v>20542.52000000002</v>
      </c>
      <c r="Q7" s="2" t="s">
        <v>85</v>
      </c>
      <c r="R7" s="2" t="s">
        <v>86</v>
      </c>
      <c r="S7" s="2" t="s">
        <v>178</v>
      </c>
    </row>
    <row r="8" spans="1:19" ht="60" customHeight="1">
      <c r="A8" s="2">
        <v>7</v>
      </c>
      <c r="B8" s="2" t="s">
        <v>87</v>
      </c>
      <c r="C8" s="2" t="s">
        <v>88</v>
      </c>
      <c r="D8" s="2" t="s">
        <v>89</v>
      </c>
      <c r="E8" s="2" t="s">
        <v>90</v>
      </c>
      <c r="F8" s="2" t="s">
        <v>91</v>
      </c>
      <c r="G8" s="2" t="s">
        <v>92</v>
      </c>
      <c r="H8" s="6" t="s">
        <v>93</v>
      </c>
      <c r="I8" s="2" t="s">
        <v>94</v>
      </c>
      <c r="J8" s="3">
        <v>131000</v>
      </c>
      <c r="K8" s="3">
        <v>131000</v>
      </c>
      <c r="L8" s="3">
        <v>33645.65</v>
      </c>
      <c r="M8" s="3">
        <v>97354.35</v>
      </c>
      <c r="N8" s="3">
        <v>0</v>
      </c>
      <c r="O8" s="9">
        <v>97309.55</v>
      </c>
      <c r="P8" s="3">
        <f>SUM(M8-N8-O8)</f>
        <v>44.80000000000291</v>
      </c>
      <c r="Q8" s="2" t="s">
        <v>95</v>
      </c>
      <c r="R8" s="2" t="s">
        <v>96</v>
      </c>
      <c r="S8" s="2" t="s">
        <v>178</v>
      </c>
    </row>
    <row r="9" spans="1:19" ht="60" customHeight="1">
      <c r="A9" s="2">
        <v>8</v>
      </c>
      <c r="B9" s="2" t="s">
        <v>56</v>
      </c>
      <c r="C9" s="2" t="s">
        <v>120</v>
      </c>
      <c r="D9" s="2" t="s">
        <v>121</v>
      </c>
      <c r="E9" s="2" t="s">
        <v>122</v>
      </c>
      <c r="F9" s="2" t="s">
        <v>123</v>
      </c>
      <c r="G9" s="2" t="s">
        <v>92</v>
      </c>
      <c r="H9" s="6" t="s">
        <v>124</v>
      </c>
      <c r="I9" s="2" t="s">
        <v>125</v>
      </c>
      <c r="J9" s="3">
        <v>10000</v>
      </c>
      <c r="K9" s="3">
        <v>7500</v>
      </c>
      <c r="L9" s="3">
        <v>1589.86</v>
      </c>
      <c r="M9" s="3">
        <v>5910.14</v>
      </c>
      <c r="N9" s="3">
        <v>0</v>
      </c>
      <c r="O9" s="9">
        <v>5293.94</v>
      </c>
      <c r="P9" s="3">
        <f>SUM(M9-N9-O9)</f>
        <v>616.2000000000007</v>
      </c>
      <c r="Q9" s="2" t="s">
        <v>126</v>
      </c>
      <c r="R9" s="2" t="s">
        <v>127</v>
      </c>
      <c r="S9" s="2" t="s">
        <v>178</v>
      </c>
    </row>
    <row r="10" spans="1:19" ht="60" customHeight="1">
      <c r="A10" s="2">
        <v>9</v>
      </c>
      <c r="B10" s="2" t="s">
        <v>161</v>
      </c>
      <c r="C10" s="2" t="s">
        <v>162</v>
      </c>
      <c r="D10" s="2" t="s">
        <v>163</v>
      </c>
      <c r="E10" s="2" t="s">
        <v>164</v>
      </c>
      <c r="F10" s="2" t="s">
        <v>165</v>
      </c>
      <c r="G10" s="2" t="s">
        <v>160</v>
      </c>
      <c r="H10" s="6" t="s">
        <v>166</v>
      </c>
      <c r="I10" s="2" t="s">
        <v>167</v>
      </c>
      <c r="J10" s="3">
        <v>421860.62</v>
      </c>
      <c r="K10" s="3">
        <v>421860.62</v>
      </c>
      <c r="L10" s="3">
        <v>65418.69</v>
      </c>
      <c r="M10" s="3">
        <v>356441.93</v>
      </c>
      <c r="N10" s="3">
        <v>0</v>
      </c>
      <c r="O10" s="9">
        <v>337360.68</v>
      </c>
      <c r="P10" s="3">
        <f>SUM(M10-N10-O10)</f>
        <v>19081.25</v>
      </c>
      <c r="Q10" s="2" t="s">
        <v>168</v>
      </c>
      <c r="R10" s="2" t="s">
        <v>169</v>
      </c>
      <c r="S10" s="2" t="s">
        <v>178</v>
      </c>
    </row>
    <row r="11" spans="1:19" ht="60" customHeight="1">
      <c r="A11" s="2">
        <v>10</v>
      </c>
      <c r="B11" s="2" t="s">
        <v>153</v>
      </c>
      <c r="C11" s="2" t="s">
        <v>154</v>
      </c>
      <c r="D11" s="2" t="s">
        <v>155</v>
      </c>
      <c r="E11" s="2" t="s">
        <v>156</v>
      </c>
      <c r="F11" s="2" t="s">
        <v>135</v>
      </c>
      <c r="G11" s="2" t="s">
        <v>108</v>
      </c>
      <c r="H11" s="6" t="s">
        <v>157</v>
      </c>
      <c r="I11" s="2" t="s">
        <v>158</v>
      </c>
      <c r="J11" s="3">
        <v>998621.4</v>
      </c>
      <c r="K11" s="3">
        <v>998621.4</v>
      </c>
      <c r="L11" s="3">
        <v>141352.89</v>
      </c>
      <c r="M11" s="3">
        <v>857268.51</v>
      </c>
      <c r="N11" s="3">
        <v>657875.21</v>
      </c>
      <c r="O11" s="9">
        <v>180305.18</v>
      </c>
      <c r="P11" s="3">
        <f>SUM(M11-N11-O11)</f>
        <v>19088.120000000054</v>
      </c>
      <c r="Q11" s="2" t="s">
        <v>136</v>
      </c>
      <c r="R11" s="2" t="s">
        <v>159</v>
      </c>
      <c r="S11" s="2" t="s">
        <v>178</v>
      </c>
    </row>
    <row r="12" spans="1:19" ht="60" customHeight="1">
      <c r="A12" s="2">
        <v>11</v>
      </c>
      <c r="B12" s="2" t="s">
        <v>128</v>
      </c>
      <c r="C12" s="2" t="s">
        <v>129</v>
      </c>
      <c r="D12" s="2" t="s">
        <v>130</v>
      </c>
      <c r="E12" s="2" t="s">
        <v>131</v>
      </c>
      <c r="F12" s="2" t="s">
        <v>107</v>
      </c>
      <c r="G12" s="2" t="s">
        <v>108</v>
      </c>
      <c r="H12" s="6" t="s">
        <v>132</v>
      </c>
      <c r="I12" s="2" t="s">
        <v>133</v>
      </c>
      <c r="J12" s="3">
        <v>250001</v>
      </c>
      <c r="K12" s="3">
        <v>250001</v>
      </c>
      <c r="L12" s="3">
        <v>61659.02</v>
      </c>
      <c r="M12" s="3">
        <v>188341.98</v>
      </c>
      <c r="N12" s="3">
        <v>155832.16</v>
      </c>
      <c r="O12" s="9">
        <v>525</v>
      </c>
      <c r="P12" s="3">
        <f>SUM(M12-N12-O12)</f>
        <v>31984.820000000007</v>
      </c>
      <c r="Q12" s="2" t="s">
        <v>109</v>
      </c>
      <c r="R12" s="2" t="s">
        <v>134</v>
      </c>
      <c r="S12" s="2" t="s">
        <v>179</v>
      </c>
    </row>
    <row r="13" spans="1:19" ht="60" customHeight="1">
      <c r="A13" s="2">
        <v>12</v>
      </c>
      <c r="B13" s="2" t="s">
        <v>27</v>
      </c>
      <c r="C13" s="2" t="s">
        <v>20</v>
      </c>
      <c r="D13" s="2" t="s">
        <v>21</v>
      </c>
      <c r="E13" s="2" t="s">
        <v>22</v>
      </c>
      <c r="F13" s="2" t="s">
        <v>23</v>
      </c>
      <c r="G13" s="2" t="s">
        <v>24</v>
      </c>
      <c r="H13" s="6" t="s">
        <v>28</v>
      </c>
      <c r="I13" s="2" t="s">
        <v>29</v>
      </c>
      <c r="J13" s="3">
        <v>690000</v>
      </c>
      <c r="K13" s="3">
        <v>690000</v>
      </c>
      <c r="L13" s="3">
        <v>166983.43</v>
      </c>
      <c r="M13" s="3">
        <v>523016.57</v>
      </c>
      <c r="N13" s="3">
        <v>0</v>
      </c>
      <c r="O13" s="9">
        <v>8669.55</v>
      </c>
      <c r="P13" s="3">
        <f>SUM(M13-N13-O13)</f>
        <v>514347.02</v>
      </c>
      <c r="Q13" s="2" t="s">
        <v>25</v>
      </c>
      <c r="R13" s="2" t="s">
        <v>26</v>
      </c>
      <c r="S13" s="2" t="s">
        <v>179</v>
      </c>
    </row>
    <row r="14" spans="1:19" ht="60" customHeight="1">
      <c r="A14" s="2">
        <v>13</v>
      </c>
      <c r="B14" s="2" t="s">
        <v>17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24</v>
      </c>
      <c r="H14" s="6" t="s">
        <v>57</v>
      </c>
      <c r="I14" s="2" t="s">
        <v>58</v>
      </c>
      <c r="J14" s="3">
        <v>720000</v>
      </c>
      <c r="K14" s="3">
        <v>720000</v>
      </c>
      <c r="L14" s="3">
        <v>140634.62</v>
      </c>
      <c r="M14" s="3">
        <v>579365.38</v>
      </c>
      <c r="N14" s="3">
        <v>241421.17</v>
      </c>
      <c r="O14" s="9">
        <v>190154.49</v>
      </c>
      <c r="P14" s="3">
        <f>SUM(M14-N14-O14)</f>
        <v>147789.71999999997</v>
      </c>
      <c r="Q14" s="2" t="s">
        <v>54</v>
      </c>
      <c r="R14" s="2" t="s">
        <v>55</v>
      </c>
      <c r="S14" s="2" t="s">
        <v>179</v>
      </c>
    </row>
    <row r="15" spans="1:19" ht="60" customHeight="1">
      <c r="A15" s="2">
        <v>14</v>
      </c>
      <c r="B15" s="4" t="s">
        <v>68</v>
      </c>
      <c r="C15" s="4" t="s">
        <v>69</v>
      </c>
      <c r="D15" s="4" t="s">
        <v>70</v>
      </c>
      <c r="E15" s="4" t="s">
        <v>71</v>
      </c>
      <c r="F15" s="4" t="s">
        <v>72</v>
      </c>
      <c r="G15" s="4" t="s">
        <v>73</v>
      </c>
      <c r="H15" s="7" t="s">
        <v>74</v>
      </c>
      <c r="I15" s="4" t="s">
        <v>75</v>
      </c>
      <c r="J15" s="5">
        <v>399875.63</v>
      </c>
      <c r="K15" s="5">
        <v>399875.63</v>
      </c>
      <c r="L15" s="5">
        <v>869.11</v>
      </c>
      <c r="M15" s="5">
        <v>399006.52</v>
      </c>
      <c r="N15" s="5">
        <v>0</v>
      </c>
      <c r="O15" s="13">
        <v>313865.63</v>
      </c>
      <c r="P15" s="3">
        <f>SUM(M15-N15-O15)</f>
        <v>85140.89000000001</v>
      </c>
      <c r="Q15" s="4" t="s">
        <v>76</v>
      </c>
      <c r="R15" s="4" t="s">
        <v>77</v>
      </c>
      <c r="S15" s="4" t="s">
        <v>179</v>
      </c>
    </row>
    <row r="16" spans="1:19" ht="60" customHeight="1">
      <c r="A16" s="2">
        <v>15</v>
      </c>
      <c r="B16" s="2" t="s">
        <v>30</v>
      </c>
      <c r="C16" s="2" t="s">
        <v>31</v>
      </c>
      <c r="D16" s="2" t="s">
        <v>32</v>
      </c>
      <c r="E16" s="2" t="s">
        <v>33</v>
      </c>
      <c r="F16" s="2" t="s">
        <v>34</v>
      </c>
      <c r="G16" s="2" t="s">
        <v>35</v>
      </c>
      <c r="H16" s="6" t="s">
        <v>36</v>
      </c>
      <c r="I16" s="2" t="s">
        <v>37</v>
      </c>
      <c r="J16" s="3">
        <v>150000</v>
      </c>
      <c r="K16" s="3">
        <v>150000</v>
      </c>
      <c r="L16" s="3">
        <v>27123.16</v>
      </c>
      <c r="M16" s="3">
        <v>122876.84</v>
      </c>
      <c r="N16" s="3">
        <v>0</v>
      </c>
      <c r="O16" s="9">
        <v>89585.09</v>
      </c>
      <c r="P16" s="3">
        <f>SUM(M16-N16-O16)</f>
        <v>33291.75</v>
      </c>
      <c r="Q16" s="2" t="s">
        <v>38</v>
      </c>
      <c r="R16" s="2" t="s">
        <v>39</v>
      </c>
      <c r="S16" s="2" t="s">
        <v>179</v>
      </c>
    </row>
    <row r="17" spans="1:19" ht="60" customHeight="1">
      <c r="A17" s="2">
        <v>16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63</v>
      </c>
      <c r="G17" s="2" t="s">
        <v>35</v>
      </c>
      <c r="H17" s="6" t="s">
        <v>64</v>
      </c>
      <c r="I17" s="2" t="s">
        <v>65</v>
      </c>
      <c r="J17" s="3">
        <v>250000</v>
      </c>
      <c r="K17" s="3">
        <v>250000</v>
      </c>
      <c r="L17" s="3">
        <v>77386.93</v>
      </c>
      <c r="M17" s="3">
        <v>172613.07</v>
      </c>
      <c r="N17" s="3">
        <v>0</v>
      </c>
      <c r="O17" s="9">
        <v>4461.06</v>
      </c>
      <c r="P17" s="3">
        <f>SUM(M17-N17-O17)</f>
        <v>168152.01</v>
      </c>
      <c r="Q17" s="2" t="s">
        <v>66</v>
      </c>
      <c r="R17" s="2" t="s">
        <v>67</v>
      </c>
      <c r="S17" s="2" t="s">
        <v>179</v>
      </c>
    </row>
    <row r="18" spans="1:19" ht="60" customHeight="1">
      <c r="A18" s="10">
        <v>17</v>
      </c>
      <c r="B18" s="10" t="s">
        <v>97</v>
      </c>
      <c r="C18" s="10" t="s">
        <v>98</v>
      </c>
      <c r="D18" s="10" t="s">
        <v>99</v>
      </c>
      <c r="E18" s="10" t="s">
        <v>100</v>
      </c>
      <c r="F18" s="10" t="s">
        <v>101</v>
      </c>
      <c r="G18" s="10" t="s">
        <v>102</v>
      </c>
      <c r="H18" s="11" t="s">
        <v>103</v>
      </c>
      <c r="I18" s="10" t="s">
        <v>104</v>
      </c>
      <c r="J18" s="12">
        <v>410000</v>
      </c>
      <c r="K18" s="12">
        <v>410000</v>
      </c>
      <c r="L18" s="12">
        <v>101807.47</v>
      </c>
      <c r="M18" s="12">
        <v>308192.53</v>
      </c>
      <c r="N18" s="12">
        <v>157065.91</v>
      </c>
      <c r="O18" s="19">
        <v>43851.37</v>
      </c>
      <c r="P18" s="12">
        <f>SUM(M18-N18-O18)</f>
        <v>107275.25000000003</v>
      </c>
      <c r="Q18" s="10" t="s">
        <v>105</v>
      </c>
      <c r="R18" s="10" t="s">
        <v>106</v>
      </c>
      <c r="S18" s="10" t="s">
        <v>179</v>
      </c>
    </row>
    <row r="19" spans="1:19" s="14" customFormat="1" ht="60" customHeight="1">
      <c r="A19" s="15" t="s">
        <v>182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0">
        <f>SUM(O2:O18)</f>
        <v>1853473.6400000004</v>
      </c>
      <c r="P19" s="16"/>
      <c r="Q19" s="17"/>
      <c r="R19" s="17"/>
      <c r="S19" s="18"/>
    </row>
    <row r="20" ht="60" customHeight="1"/>
    <row r="21" ht="60" customHeight="1"/>
    <row r="22" ht="60" customHeight="1"/>
    <row r="23" ht="60" customHeight="1"/>
  </sheetData>
  <sheetProtection/>
  <mergeCells count="2">
    <mergeCell ref="A19:N19"/>
    <mergeCell ref="P19:S19"/>
  </mergeCells>
  <printOptions/>
  <pageMargins left="0.07874015748031496" right="0.07874015748031496" top="0.1968503937007874" bottom="0.07874015748031496" header="0.07874015748031496" footer="0.07874015748031496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Iandolo Paola</dc:creator>
  <cp:keywords/>
  <dc:description/>
  <cp:lastModifiedBy>MIUR</cp:lastModifiedBy>
  <cp:lastPrinted>2016-08-01T10:55:35Z</cp:lastPrinted>
  <dcterms:created xsi:type="dcterms:W3CDTF">2016-07-19T17:05:28Z</dcterms:created>
  <dcterms:modified xsi:type="dcterms:W3CDTF">2016-08-01T11:15:46Z</dcterms:modified>
  <cp:category/>
  <cp:version/>
  <cp:contentType/>
  <cp:contentStatus/>
</cp:coreProperties>
</file>