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0" yWindow="5745" windowWidth="20520" windowHeight="2070"/>
  </bookViews>
  <sheets>
    <sheet name="III gruppo" sheetId="3" r:id="rId1"/>
  </sheets>
  <calcPr calcId="145621"/>
</workbook>
</file>

<file path=xl/calcChain.xml><?xml version="1.0" encoding="utf-8"?>
<calcChain xmlns="http://schemas.openxmlformats.org/spreadsheetml/2006/main">
  <c r="M2" i="3" l="1"/>
  <c r="M7" i="3" l="1"/>
  <c r="M4" i="3"/>
  <c r="B4" i="3"/>
  <c r="B5" i="3" s="1"/>
  <c r="M3" i="3" l="1"/>
</calcChain>
</file>

<file path=xl/sharedStrings.xml><?xml version="1.0" encoding="utf-8"?>
<sst xmlns="http://schemas.openxmlformats.org/spreadsheetml/2006/main" count="61" uniqueCount="50">
  <si>
    <t>ENTE RICHIEDENTE</t>
  </si>
  <si>
    <t>PROV</t>
  </si>
  <si>
    <t>REG</t>
  </si>
  <si>
    <t>EDIFICI SCOLASTICI OGGETTO D'INTERVENTO</t>
  </si>
  <si>
    <t>CUP</t>
  </si>
  <si>
    <t>STATO AVANZAMENTO LAVORI</t>
  </si>
  <si>
    <t>IMPORTO PROGETTO</t>
  </si>
  <si>
    <t>IMPORTO ECONOMIE</t>
  </si>
  <si>
    <t>Importo spettante</t>
  </si>
  <si>
    <t>C.F.</t>
  </si>
  <si>
    <t>PUG</t>
  </si>
  <si>
    <t>SIC</t>
  </si>
  <si>
    <t>ME</t>
  </si>
  <si>
    <t>CONCLUSI</t>
  </si>
  <si>
    <t>liquidazione precedente</t>
  </si>
  <si>
    <t>Frazzanò</t>
  </si>
  <si>
    <t>scuola elementare di via Cortile Padri brasiliani</t>
  </si>
  <si>
    <t>B94E13000420001</t>
  </si>
  <si>
    <t>00420090839</t>
  </si>
  <si>
    <t>NA</t>
  </si>
  <si>
    <t>Gricignano d’Aversa</t>
  </si>
  <si>
    <t>CE</t>
  </si>
  <si>
    <t>plesso scolastico di Via Campotonico</t>
  </si>
  <si>
    <t>D59E13000380001</t>
  </si>
  <si>
    <t>CAMP</t>
  </si>
  <si>
    <t>Casandrino</t>
  </si>
  <si>
    <t>Scuola materna di Via Napoli</t>
  </si>
  <si>
    <t>H41H13000520001</t>
  </si>
  <si>
    <t>EMI</t>
  </si>
  <si>
    <t>LE</t>
  </si>
  <si>
    <t>Pattada</t>
  </si>
  <si>
    <t>SS</t>
  </si>
  <si>
    <t>SAR</t>
  </si>
  <si>
    <t>00247490907</t>
  </si>
  <si>
    <t>MELISSANO</t>
  </si>
  <si>
    <t>Via MAZZINI 81</t>
  </si>
  <si>
    <t>G89E13000260001</t>
  </si>
  <si>
    <t>Casalecchio di Reno</t>
  </si>
  <si>
    <t>BO</t>
  </si>
  <si>
    <t>Scuola Primaria Ciari - Don Milani</t>
  </si>
  <si>
    <t>01135570370</t>
  </si>
  <si>
    <t>Sc. Elementare e materna</t>
  </si>
  <si>
    <t>F81H13000050004</t>
  </si>
  <si>
    <t>B81H1400011001</t>
  </si>
  <si>
    <t>N. progressivo Regione</t>
  </si>
  <si>
    <t>n.</t>
  </si>
  <si>
    <t>Importo liquidato</t>
  </si>
  <si>
    <t>Uffiico Responsabile e link al progetto</t>
  </si>
  <si>
    <t>DGEFID - Ufficio III
http://www.istruzione.it/edilizia_scolastica/scuole_sicure.shtml#b</t>
  </si>
  <si>
    <t>IMPORTO FINANZIAMENTO (ex DM 906/2013 ovvero DM 132/2014)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</si>
</sst>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justify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tabSelected="1" zoomScale="75" zoomScaleNormal="75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N6" sqref="N6"/>
    </sheetView>
  </sheetViews>
  <sheetFormatPr defaultRowHeight="15" x14ac:dyDescent="0.25"/>
  <cols>
    <col min="1" max="1" width="7.140625" style="15" customWidth="1"/>
    <col min="2" max="2" width="11.5703125" style="15" customWidth="1"/>
    <col min="3" max="3" width="15.140625" style="17" customWidth="1"/>
    <col min="4" max="4" width="18.42578125" style="15" customWidth="1"/>
    <col min="5" max="5" width="7" style="15" customWidth="1"/>
    <col min="6" max="6" width="7.85546875" style="18" customWidth="1"/>
    <col min="7" max="7" width="23.140625" style="15" customWidth="1"/>
    <col min="8" max="8" width="22" style="15" customWidth="1"/>
    <col min="9" max="9" width="17.5703125" style="15" customWidth="1"/>
    <col min="10" max="10" width="15" style="15" customWidth="1"/>
    <col min="11" max="11" width="17.28515625" style="15" customWidth="1"/>
    <col min="12" max="12" width="14.85546875" style="15" customWidth="1"/>
    <col min="13" max="13" width="15.85546875" style="15" customWidth="1"/>
    <col min="14" max="14" width="13.7109375" style="15" customWidth="1"/>
    <col min="15" max="15" width="14.140625" style="15" customWidth="1"/>
    <col min="16" max="16" width="28.7109375" style="15" customWidth="1"/>
    <col min="17" max="16384" width="9.140625" style="15"/>
  </cols>
  <sheetData>
    <row r="1" spans="1:16" ht="75" x14ac:dyDescent="0.25">
      <c r="A1" s="5" t="s">
        <v>45</v>
      </c>
      <c r="B1" s="5" t="s">
        <v>44</v>
      </c>
      <c r="C1" s="13" t="s">
        <v>9</v>
      </c>
      <c r="D1" s="2" t="s">
        <v>0</v>
      </c>
      <c r="E1" s="2" t="s">
        <v>1</v>
      </c>
      <c r="F1" s="2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49</v>
      </c>
      <c r="L1" s="3" t="s">
        <v>7</v>
      </c>
      <c r="M1" s="20" t="s">
        <v>8</v>
      </c>
      <c r="N1" s="4" t="s">
        <v>14</v>
      </c>
      <c r="O1" s="4" t="s">
        <v>46</v>
      </c>
      <c r="P1" s="19" t="s">
        <v>47</v>
      </c>
    </row>
    <row r="2" spans="1:16" s="16" customFormat="1" ht="90" customHeight="1" x14ac:dyDescent="0.25">
      <c r="A2" s="9">
        <v>1</v>
      </c>
      <c r="B2" s="9">
        <v>33</v>
      </c>
      <c r="C2" s="10" t="s">
        <v>18</v>
      </c>
      <c r="D2" s="11" t="s">
        <v>15</v>
      </c>
      <c r="E2" s="11" t="s">
        <v>12</v>
      </c>
      <c r="F2" s="12" t="s">
        <v>11</v>
      </c>
      <c r="G2" s="1" t="s">
        <v>16</v>
      </c>
      <c r="H2" s="1" t="s">
        <v>17</v>
      </c>
      <c r="I2" s="8" t="s">
        <v>13</v>
      </c>
      <c r="J2" s="6">
        <v>138670</v>
      </c>
      <c r="K2" s="6">
        <v>124803</v>
      </c>
      <c r="L2" s="6">
        <v>10183.26</v>
      </c>
      <c r="M2" s="6">
        <f>SUM(K2-L2)</f>
        <v>114619.74</v>
      </c>
      <c r="N2" s="6">
        <v>42612.26</v>
      </c>
      <c r="O2" s="6">
        <v>61869.96</v>
      </c>
      <c r="P2" s="7" t="s">
        <v>48</v>
      </c>
    </row>
    <row r="3" spans="1:16" ht="90" customHeight="1" x14ac:dyDescent="0.25">
      <c r="A3" s="9">
        <v>2</v>
      </c>
      <c r="B3" s="9">
        <v>21</v>
      </c>
      <c r="C3" s="10">
        <v>81002610616</v>
      </c>
      <c r="D3" s="11" t="s">
        <v>20</v>
      </c>
      <c r="E3" s="11" t="s">
        <v>21</v>
      </c>
      <c r="F3" s="12" t="s">
        <v>24</v>
      </c>
      <c r="G3" s="1" t="s">
        <v>22</v>
      </c>
      <c r="H3" s="1" t="s">
        <v>23</v>
      </c>
      <c r="I3" s="8" t="s">
        <v>13</v>
      </c>
      <c r="J3" s="6">
        <v>492306.08</v>
      </c>
      <c r="K3" s="6">
        <v>492306.08</v>
      </c>
      <c r="L3" s="6">
        <v>106753.75</v>
      </c>
      <c r="M3" s="6">
        <f t="shared" ref="M3" si="0">K3-L3</f>
        <v>385552.33</v>
      </c>
      <c r="N3" s="6">
        <v>206603.51</v>
      </c>
      <c r="O3" s="6">
        <v>173869.93</v>
      </c>
      <c r="P3" s="7" t="s">
        <v>48</v>
      </c>
    </row>
    <row r="4" spans="1:16" ht="90" customHeight="1" x14ac:dyDescent="0.25">
      <c r="A4" s="9">
        <v>3</v>
      </c>
      <c r="B4" s="9">
        <f t="shared" ref="B4" si="1">B3+1</f>
        <v>22</v>
      </c>
      <c r="C4" s="10">
        <v>80032140636</v>
      </c>
      <c r="D4" s="11" t="s">
        <v>25</v>
      </c>
      <c r="E4" s="11" t="s">
        <v>19</v>
      </c>
      <c r="F4" s="12" t="s">
        <v>24</v>
      </c>
      <c r="G4" s="1" t="s">
        <v>26</v>
      </c>
      <c r="H4" s="1" t="s">
        <v>27</v>
      </c>
      <c r="I4" s="8" t="s">
        <v>13</v>
      </c>
      <c r="J4" s="6">
        <v>375314.61</v>
      </c>
      <c r="K4" s="6">
        <v>375314.61</v>
      </c>
      <c r="L4" s="6">
        <v>112624.69</v>
      </c>
      <c r="M4" s="6">
        <f>K4-L4</f>
        <v>262689.91999999998</v>
      </c>
      <c r="N4" s="6">
        <v>128384.21</v>
      </c>
      <c r="O4" s="6">
        <v>122773.51</v>
      </c>
      <c r="P4" s="7" t="s">
        <v>48</v>
      </c>
    </row>
    <row r="5" spans="1:16" ht="90" customHeight="1" x14ac:dyDescent="0.25">
      <c r="A5" s="9">
        <v>4</v>
      </c>
      <c r="B5" s="9">
        <f>B4+1</f>
        <v>23</v>
      </c>
      <c r="C5" s="10" t="s">
        <v>33</v>
      </c>
      <c r="D5" s="11" t="s">
        <v>30</v>
      </c>
      <c r="E5" s="11" t="s">
        <v>31</v>
      </c>
      <c r="F5" s="9" t="s">
        <v>32</v>
      </c>
      <c r="G5" s="1" t="s">
        <v>41</v>
      </c>
      <c r="H5" s="1" t="s">
        <v>43</v>
      </c>
      <c r="I5" s="8" t="s">
        <v>13</v>
      </c>
      <c r="J5" s="6">
        <v>499885.96</v>
      </c>
      <c r="K5" s="6">
        <v>499885.96</v>
      </c>
      <c r="L5" s="6">
        <v>79204.25</v>
      </c>
      <c r="M5" s="6">
        <v>420681.71</v>
      </c>
      <c r="N5" s="6">
        <v>347033.84</v>
      </c>
      <c r="O5" s="6">
        <v>44310.6</v>
      </c>
      <c r="P5" s="7" t="s">
        <v>48</v>
      </c>
    </row>
    <row r="6" spans="1:16" ht="90" customHeight="1" x14ac:dyDescent="0.25">
      <c r="A6" s="9">
        <v>5</v>
      </c>
      <c r="B6" s="9">
        <v>17</v>
      </c>
      <c r="C6" s="10">
        <v>81003390754</v>
      </c>
      <c r="D6" s="11" t="s">
        <v>34</v>
      </c>
      <c r="E6" s="11" t="s">
        <v>29</v>
      </c>
      <c r="F6" s="9" t="s">
        <v>10</v>
      </c>
      <c r="G6" s="1" t="s">
        <v>35</v>
      </c>
      <c r="H6" s="1" t="s">
        <v>36</v>
      </c>
      <c r="I6" s="8" t="s">
        <v>13</v>
      </c>
      <c r="J6" s="6">
        <v>950000</v>
      </c>
      <c r="K6" s="6">
        <v>950000</v>
      </c>
      <c r="L6" s="6">
        <v>84474.92</v>
      </c>
      <c r="M6" s="6">
        <v>865525.08</v>
      </c>
      <c r="N6" s="6">
        <v>690000</v>
      </c>
      <c r="O6" s="6">
        <v>175525.08</v>
      </c>
      <c r="P6" s="7" t="s">
        <v>48</v>
      </c>
    </row>
    <row r="7" spans="1:16" ht="90" customHeight="1" x14ac:dyDescent="0.25">
      <c r="A7" s="9">
        <v>6</v>
      </c>
      <c r="B7" s="9">
        <v>65</v>
      </c>
      <c r="C7" s="10" t="s">
        <v>40</v>
      </c>
      <c r="D7" s="11" t="s">
        <v>37</v>
      </c>
      <c r="E7" s="11" t="s">
        <v>38</v>
      </c>
      <c r="F7" s="9" t="s">
        <v>28</v>
      </c>
      <c r="G7" s="1" t="s">
        <v>39</v>
      </c>
      <c r="H7" s="1" t="s">
        <v>42</v>
      </c>
      <c r="I7" s="8" t="s">
        <v>13</v>
      </c>
      <c r="J7" s="6">
        <v>101793.60000000001</v>
      </c>
      <c r="K7" s="6">
        <v>72153</v>
      </c>
      <c r="L7" s="6">
        <v>5323.31</v>
      </c>
      <c r="M7" s="6">
        <f>K7-L7</f>
        <v>66829.69</v>
      </c>
      <c r="N7" s="14">
        <v>0</v>
      </c>
      <c r="O7" s="6">
        <v>56834.879999999997</v>
      </c>
      <c r="P7" s="7" t="s">
        <v>48</v>
      </c>
    </row>
  </sheetData>
  <pageMargins left="0.15748031496062992" right="0.19685039370078741" top="0.74803149606299213" bottom="0.74803149606299213" header="0.31496062992125984" footer="0.31496062992125984"/>
  <pageSetup paperSize="9" scale="49" fitToHeight="0" orientation="landscape" horizontalDpi="4294967293" r:id="rId1"/>
  <headerFooter>
    <oddHeader>&amp;CELENCO III - Cap. 7105/1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 gruppo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MIUR</cp:lastModifiedBy>
  <cp:lastPrinted>2016-04-13T09:56:36Z</cp:lastPrinted>
  <dcterms:created xsi:type="dcterms:W3CDTF">2015-04-28T07:46:23Z</dcterms:created>
  <dcterms:modified xsi:type="dcterms:W3CDTF">2016-04-14T11:10:15Z</dcterms:modified>
</cp:coreProperties>
</file>